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mila\Desktop\"/>
    </mc:Choice>
  </mc:AlternateContent>
  <xr:revisionPtr revIDLastSave="0" documentId="13_ncr:1_{96C1D788-195D-4376-8B02-B630915E1792}" xr6:coauthVersionLast="41" xr6:coauthVersionMax="41" xr10:uidLastSave="{00000000-0000-0000-0000-000000000000}"/>
  <bookViews>
    <workbookView xWindow="0" yWindow="0" windowWidth="23040" windowHeight="12360" xr2:uid="{8C16C82C-FCC6-47EB-A3F5-5A67AB0882D1}"/>
  </bookViews>
  <sheets>
    <sheet name="Curso de Excel Completo" sheetId="3" r:id="rId1"/>
    <sheet name="Segmentação de Dados" sheetId="2" r:id="rId2"/>
    <sheet name="Base" sheetId="1" r:id="rId3"/>
  </sheets>
  <definedNames>
    <definedName name="SegmentaçãodeDados_Filial">#N/A</definedName>
    <definedName name="SegmentaçãodeDados_Região">#N/A</definedName>
    <definedName name="SegmentaçãodeDados_Vendedor">#N/A</definedName>
  </definedNames>
  <calcPr calcId="191029"/>
  <pivotCaches>
    <pivotCache cacheId="21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</calcChain>
</file>

<file path=xl/sharedStrings.xml><?xml version="1.0" encoding="utf-8"?>
<sst xmlns="http://schemas.openxmlformats.org/spreadsheetml/2006/main" count="4641" uniqueCount="56">
  <si>
    <t>Data do Pedido</t>
  </si>
  <si>
    <t>Filial</t>
  </si>
  <si>
    <t>Grupo</t>
  </si>
  <si>
    <t>Produto</t>
  </si>
  <si>
    <t>Cliente</t>
  </si>
  <si>
    <t>Cidade</t>
  </si>
  <si>
    <t>Estado</t>
  </si>
  <si>
    <t>Região</t>
  </si>
  <si>
    <t>Vendedor</t>
  </si>
  <si>
    <t>Quantidade</t>
  </si>
  <si>
    <t>Preço Unit.</t>
  </si>
  <si>
    <t>Preço</t>
  </si>
  <si>
    <t>Impostos</t>
  </si>
  <si>
    <t>Valor Liquido</t>
  </si>
  <si>
    <t>SP</t>
  </si>
  <si>
    <t>RJ</t>
  </si>
  <si>
    <t>PRODUTO 01</t>
  </si>
  <si>
    <t>PRODUTO 02</t>
  </si>
  <si>
    <t>PRODUTO 03</t>
  </si>
  <si>
    <t>PRODUTO 04</t>
  </si>
  <si>
    <t>PRODUTO 05</t>
  </si>
  <si>
    <t>PRODUTO 06</t>
  </si>
  <si>
    <t>PRODUTO 07</t>
  </si>
  <si>
    <t>PRODUTO 08</t>
  </si>
  <si>
    <t>PRODUTO 09</t>
  </si>
  <si>
    <t>PRODUTO 10</t>
  </si>
  <si>
    <t>EMPRESA ABC DO BRASIL</t>
  </si>
  <si>
    <t>AX ROMUS</t>
  </si>
  <si>
    <t>TONICS MARTIN</t>
  </si>
  <si>
    <t>AMANFRAD</t>
  </si>
  <si>
    <t>Sul</t>
  </si>
  <si>
    <t>Norte</t>
  </si>
  <si>
    <t>Nordeste</t>
  </si>
  <si>
    <t>Sudeste</t>
  </si>
  <si>
    <t>Biscoito</t>
  </si>
  <si>
    <t>Massas</t>
  </si>
  <si>
    <t>Belém</t>
  </si>
  <si>
    <t>PA</t>
  </si>
  <si>
    <t>Campo Grande</t>
  </si>
  <si>
    <t>MS</t>
  </si>
  <si>
    <t>Centro-Oeste</t>
  </si>
  <si>
    <t>São Paulo</t>
  </si>
  <si>
    <t>Volta Redonda</t>
  </si>
  <si>
    <t>São Luís</t>
  </si>
  <si>
    <t>MA</t>
  </si>
  <si>
    <t>Florianópolis</t>
  </si>
  <si>
    <t>SC</t>
  </si>
  <si>
    <t>Jonatas Machado</t>
  </si>
  <si>
    <t>Adriana Oliveira</t>
  </si>
  <si>
    <t>Antonio Siqueira</t>
  </si>
  <si>
    <t>Mariana Rezende</t>
  </si>
  <si>
    <t>Rótulos de Linha</t>
  </si>
  <si>
    <t>Total Geral</t>
  </si>
  <si>
    <t>Soma de Quantidade</t>
  </si>
  <si>
    <t>Soma de Valor Liquido</t>
  </si>
  <si>
    <r>
      <rPr>
        <b/>
        <sz val="14"/>
        <color theme="0"/>
        <rFont val="Segoe UI"/>
        <family val="2"/>
      </rPr>
      <t>Precisa de um conteúdo mais intenso?</t>
    </r>
    <r>
      <rPr>
        <b/>
        <sz val="11"/>
        <color theme="0"/>
        <rFont val="Segoe UI"/>
        <family val="2"/>
      </rPr>
      <t xml:space="preserve">
</t>
    </r>
    <r>
      <rPr>
        <sz val="11"/>
        <color theme="0"/>
        <rFont val="Segoe UI"/>
        <family val="2"/>
      </rPr>
      <t xml:space="preserve">Clique abaixo e inscreva-se no meu curso de Excel
</t>
    </r>
    <r>
      <rPr>
        <i/>
        <sz val="11"/>
        <color theme="0"/>
        <rFont val="Segoe UI"/>
        <family val="2"/>
      </rPr>
      <t>Condições especiais pelo meu site!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</si>
</sst>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* #,##0.00_-;\-&quot;R$&quot;* #,##0.00_-;_-&quot;R$&quot;* &quot;-&quot;??_-;_-@_-"/>
    <numFmt numFmtId="172" formatCode="_-&quot;R$&quot;* #,##0_-;\-&quot;R$&quot;* #,##0_-;_-&quot;R$&quot;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Segoe UI"/>
      <family val="2"/>
    </font>
    <font>
      <b/>
      <sz val="14"/>
      <color theme="0"/>
      <name val="Segoe UI"/>
      <family val="2"/>
    </font>
    <font>
      <sz val="11"/>
      <color theme="0"/>
      <name val="Segoe UI"/>
      <family val="2"/>
    </font>
    <font>
      <i/>
      <sz val="11"/>
      <color theme="0"/>
      <name val="Segoe UI"/>
      <family val="2"/>
    </font>
    <font>
      <sz val="11"/>
      <color theme="1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1F8B57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4">
    <xf numFmtId="0" fontId="0" fillId="0" borderId="0" xfId="0"/>
    <xf numFmtId="44" fontId="0" fillId="0" borderId="0" xfId="1" applyFont="1"/>
    <xf numFmtId="1" fontId="0" fillId="0" borderId="0" xfId="1" applyNumberFormat="1" applyFont="1"/>
    <xf numFmtId="4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  <xf numFmtId="172" fontId="0" fillId="0" borderId="0" xfId="0" applyNumberFormat="1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5" xfId="0" applyBorder="1"/>
    <xf numFmtId="0" fontId="6" fillId="0" borderId="4" xfId="0" applyFont="1" applyBorder="1"/>
    <xf numFmtId="0" fontId="6" fillId="0" borderId="0" xfId="0" applyFont="1"/>
    <xf numFmtId="0" fontId="6" fillId="0" borderId="5" xfId="0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2" borderId="0" xfId="0" applyFill="1"/>
  </cellXfs>
  <cellStyles count="2">
    <cellStyle name="Moeda" xfId="1" builtinId="4"/>
    <cellStyle name="Normal" xfId="0" builtinId="0"/>
  </cellStyles>
  <dxfs count="31"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2" formatCode="_-&quot;R$&quot;* #,##0_-;\-&quot;R$&quot;* #,##0_-;_-&quot;R$&quot;* &quot;-&quot;??_-;_-@_-"/>
    </dxf>
    <dxf>
      <numFmt numFmtId="171" formatCode="_-&quot;R$&quot;* #,##0.0_-;\-&quot;R$&quot;* #,##0.0_-;_-&quot;R$&quot;* &quot;-&quot;??_-;_-@_-"/>
    </dxf>
    <dxf>
      <numFmt numFmtId="171" formatCode="_-&quot;R$&quot;* #,##0.0_-;\-&quot;R$&quot;* #,##0.0_-;_-&quot;R$&quot;* &quot;-&quot;??_-;_-@_-"/>
    </dxf>
    <dxf>
      <numFmt numFmtId="34" formatCode="_-&quot;R$&quot;* #,##0.00_-;\-&quot;R$&quot;* #,##0.00_-;_-&quot;R$&quot;* &quot;-&quot;??_-;_-@_-"/>
    </dxf>
    <dxf>
      <numFmt numFmtId="34" formatCode="_-&quot;R$&quot;* #,##0.00_-;\-&quot;R$&quot;* #,##0.00_-;_-&quot;R$&quot;* &quot;-&quot;??_-;_-@_-"/>
    </dxf>
    <dxf>
      <numFmt numFmtId="34" formatCode="_-&quot;R$&quot;* #,##0.00_-;\-&quot;R$&quot;* #,##0.00_-;_-&quot;R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</dxf>
    <dxf>
      <numFmt numFmtId="19" formatCode="dd/mm/yyyy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calcChain" Target="calcChain.xml"/><Relationship Id="rId5" Type="http://schemas.microsoft.com/office/2007/relationships/slicerCache" Target="slicerCaches/slicerCache1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cursos.ninjadoexcel.com.br/curso/pacote-completo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cursos.ninjadoexcel.com.br" TargetMode="External"/><Relationship Id="rId2" Type="http://schemas.openxmlformats.org/officeDocument/2006/relationships/image" Target="../media/image2.jpg"/><Relationship Id="rId1" Type="http://schemas.openxmlformats.org/officeDocument/2006/relationships/hyperlink" Target="https://cursos.ninjadoexcel.com.br/curso/pacote-completo/" TargetMode="Externa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7398</xdr:colOff>
      <xdr:row>4</xdr:row>
      <xdr:rowOff>178266</xdr:rowOff>
    </xdr:from>
    <xdr:to>
      <xdr:col>8</xdr:col>
      <xdr:colOff>22341</xdr:colOff>
      <xdr:row>20</xdr:row>
      <xdr:rowOff>101569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B456B6-E83F-405C-9F61-6CA0CD7B1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38" y="1732746"/>
          <a:ext cx="4998423" cy="2849383"/>
        </a:xfrm>
        <a:prstGeom prst="rect">
          <a:avLst/>
        </a:prstGeom>
      </xdr:spPr>
    </xdr:pic>
    <xdr:clientData/>
  </xdr:twoCellAnchor>
  <xdr:twoCellAnchor>
    <xdr:from>
      <xdr:col>1</xdr:col>
      <xdr:colOff>299548</xdr:colOff>
      <xdr:row>3</xdr:row>
      <xdr:rowOff>136635</xdr:rowOff>
    </xdr:from>
    <xdr:to>
      <xdr:col>7</xdr:col>
      <xdr:colOff>194442</xdr:colOff>
      <xdr:row>3</xdr:row>
      <xdr:rowOff>604346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2F56D1-6121-431F-A57D-4FDFFBB333EE}"/>
            </a:ext>
          </a:extLst>
        </xdr:cNvPr>
        <xdr:cNvSpPr/>
      </xdr:nvSpPr>
      <xdr:spPr>
        <a:xfrm>
          <a:off x="505288" y="1066275"/>
          <a:ext cx="4375454" cy="467711"/>
        </a:xfrm>
        <a:prstGeom prst="round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Clique Aqui e Conheça o Curso de Excel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358140</xdr:colOff>
      <xdr:row>2</xdr:row>
      <xdr:rowOff>76201</xdr:rowOff>
    </xdr:from>
    <xdr:to>
      <xdr:col>2</xdr:col>
      <xdr:colOff>960120</xdr:colOff>
      <xdr:row>11</xdr:row>
      <xdr:rowOff>114301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Filial">
              <a:extLst>
                <a:ext uri="{FF2B5EF4-FFF2-40B4-BE49-F238E27FC236}">
                  <a16:creationId xmlns:a16="http://schemas.microsoft.com/office/drawing/2014/main" id="{EABBC604-1F04-4146-B2D0-73C5595C9A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ilial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140" y="960121"/>
              <a:ext cx="1828800" cy="16840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205740</xdr:colOff>
      <xdr:row>2</xdr:row>
      <xdr:rowOff>30481</xdr:rowOff>
    </xdr:from>
    <xdr:to>
      <xdr:col>5</xdr:col>
      <xdr:colOff>30480</xdr:colOff>
      <xdr:row>11</xdr:row>
      <xdr:rowOff>114301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Região">
              <a:extLst>
                <a:ext uri="{FF2B5EF4-FFF2-40B4-BE49-F238E27FC236}">
                  <a16:creationId xmlns:a16="http://schemas.microsoft.com/office/drawing/2014/main" id="{DC17D97C-A69C-45E7-920E-0F5E2755D54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ã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15540" y="914401"/>
              <a:ext cx="1767840" cy="1729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350520</xdr:colOff>
      <xdr:row>12</xdr:row>
      <xdr:rowOff>83821</xdr:rowOff>
    </xdr:from>
    <xdr:to>
      <xdr:col>5</xdr:col>
      <xdr:colOff>22860</xdr:colOff>
      <xdr:row>20</xdr:row>
      <xdr:rowOff>68581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Vendedor">
              <a:extLst>
                <a:ext uri="{FF2B5EF4-FFF2-40B4-BE49-F238E27FC236}">
                  <a16:creationId xmlns:a16="http://schemas.microsoft.com/office/drawing/2014/main" id="{9A0955F3-95EE-4D5B-AA1A-FF81D1094AF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endedor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0520" y="2796541"/>
              <a:ext cx="3825240" cy="1447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137160</xdr:colOff>
      <xdr:row>0</xdr:row>
      <xdr:rowOff>38100</xdr:rowOff>
    </xdr:from>
    <xdr:to>
      <xdr:col>8</xdr:col>
      <xdr:colOff>1470495</xdr:colOff>
      <xdr:row>0</xdr:row>
      <xdr:rowOff>677720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0A3956-4FF7-4AEA-A0AD-1E53AA55D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8020" y="38100"/>
          <a:ext cx="5173815" cy="63962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0</xdr:row>
      <xdr:rowOff>83914</xdr:rowOff>
    </xdr:from>
    <xdr:to>
      <xdr:col>2</xdr:col>
      <xdr:colOff>853440</xdr:colOff>
      <xdr:row>0</xdr:row>
      <xdr:rowOff>620079</xdr:rowOff>
    </xdr:to>
    <xdr:pic>
      <xdr:nvPicPr>
        <xdr:cNvPr id="6" name="Imagem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1824AEC-92C8-4246-9156-F0134C00C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" y="83914"/>
          <a:ext cx="1501140" cy="53616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ila" refreshedDate="43553.774073379631" createdVersion="6" refreshedVersion="6" minRefreshableVersion="3" recordCount="576" xr:uid="{DBDA6D06-C46C-4EED-B8C0-20BA93539DA8}">
  <cacheSource type="worksheet">
    <worksheetSource name="Tabela1"/>
  </cacheSource>
  <cacheFields count="14">
    <cacheField name="Data do Pedido" numFmtId="14">
      <sharedItems containsSemiMixedTypes="0" containsNonDate="0" containsDate="1" containsString="0" minDate="2015-01-13T00:00:00" maxDate="2017-07-11T00:00:00"/>
    </cacheField>
    <cacheField name="Filial" numFmtId="0">
      <sharedItems count="5">
        <s v="Norte"/>
        <s v="Centro-Oeste"/>
        <s v="Sudeste"/>
        <s v="Sul"/>
        <s v="Nordeste"/>
      </sharedItems>
    </cacheField>
    <cacheField name="Grupo" numFmtId="0">
      <sharedItems count="2">
        <s v="Biscoito"/>
        <s v="Massas"/>
      </sharedItems>
    </cacheField>
    <cacheField name="Produto" numFmtId="0">
      <sharedItems/>
    </cacheField>
    <cacheField name="Cliente" numFmtId="0">
      <sharedItems/>
    </cacheField>
    <cacheField name="Cidade" numFmtId="0">
      <sharedItems/>
    </cacheField>
    <cacheField name="Estado" numFmtId="0">
      <sharedItems count="6">
        <s v="PA"/>
        <s v="MS"/>
        <s v="SP"/>
        <s v="SC"/>
        <s v="RJ"/>
        <s v="MA"/>
      </sharedItems>
    </cacheField>
    <cacheField name="Região" numFmtId="0">
      <sharedItems count="5">
        <s v="Norte"/>
        <s v="Centro-Oeste"/>
        <s v="Sudeste"/>
        <s v="Sul"/>
        <s v="Nordeste"/>
      </sharedItems>
    </cacheField>
    <cacheField name="Vendedor" numFmtId="0">
      <sharedItems count="4">
        <s v="Jonatas Machado"/>
        <s v="Adriana Oliveira"/>
        <s v="Antonio Siqueira"/>
        <s v="Mariana Rezende"/>
      </sharedItems>
    </cacheField>
    <cacheField name="Quantidade" numFmtId="0">
      <sharedItems containsSemiMixedTypes="0" containsString="0" containsNumber="1" containsInteger="1" minValue="1000" maxValue="88600"/>
    </cacheField>
    <cacheField name="Preço Unit." numFmtId="1">
      <sharedItems containsSemiMixedTypes="0" containsString="0" containsNumber="1" minValue="1" maxValue="2222.8571428571399"/>
    </cacheField>
    <cacheField name="Preço" numFmtId="44">
      <sharedItems containsSemiMixedTypes="0" containsString="0" containsNumber="1" minValue="4600" maxValue="194552942.8571426"/>
    </cacheField>
    <cacheField name="Impostos" numFmtId="44">
      <sharedItems containsSemiMixedTypes="0" containsString="0" containsNumber="1" containsInteger="1" minValue="10006" maxValue="19994"/>
    </cacheField>
    <cacheField name="Valor Liquido" numFmtId="44">
      <sharedItems containsSemiMixedTypes="0" containsString="0" containsNumber="1" minValue="-9524" maxValue="194542844.8571426"/>
    </cacheField>
  </cacheFields>
  <extLst>
    <ext xmlns:x14="http://schemas.microsoft.com/office/spreadsheetml/2009/9/main" uri="{725AE2AE-9491-48be-B2B4-4EB974FC3084}">
      <x14:pivotCacheDefinition pivotCacheId="132822462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6">
  <r>
    <d v="2015-01-13T00:00:00"/>
    <x v="0"/>
    <x v="0"/>
    <s v="PRODUTO 01"/>
    <s v="EMPRESA ABC DO BRASIL"/>
    <s v="Belém"/>
    <x v="0"/>
    <x v="0"/>
    <x v="0"/>
    <n v="88600"/>
    <n v="4"/>
    <n v="354400"/>
    <n v="16999"/>
    <n v="337401"/>
  </r>
  <r>
    <d v="2015-01-15T00:00:00"/>
    <x v="1"/>
    <x v="1"/>
    <s v="PRODUTO 02"/>
    <s v="EMPRESA ABC DO BRASIL"/>
    <s v="Campo Grande"/>
    <x v="1"/>
    <x v="1"/>
    <x v="0"/>
    <n v="4600"/>
    <n v="1"/>
    <n v="4600"/>
    <n v="13059"/>
    <n v="-8459"/>
  </r>
  <r>
    <d v="2015-01-17T00:00:00"/>
    <x v="1"/>
    <x v="1"/>
    <s v="PRODUTO 03"/>
    <s v="EMPRESA ABC DO BRASIL"/>
    <s v="Campo Grande"/>
    <x v="1"/>
    <x v="1"/>
    <x v="0"/>
    <n v="30100"/>
    <n v="6"/>
    <n v="180600"/>
    <n v="13826"/>
    <n v="166774"/>
  </r>
  <r>
    <d v="2015-01-19T00:00:00"/>
    <x v="1"/>
    <x v="1"/>
    <s v="PRODUTO 04"/>
    <s v="EMPRESA ABC DO BRASIL"/>
    <s v="Campo Grande"/>
    <x v="1"/>
    <x v="1"/>
    <x v="0"/>
    <n v="4020"/>
    <n v="9"/>
    <n v="36180"/>
    <n v="18658"/>
    <n v="17522"/>
  </r>
  <r>
    <d v="2015-01-21T00:00:00"/>
    <x v="2"/>
    <x v="0"/>
    <s v="PRODUTO 05"/>
    <s v="EMPRESA ABC DO BRASIL"/>
    <s v="São Paulo"/>
    <x v="2"/>
    <x v="2"/>
    <x v="0"/>
    <n v="9000"/>
    <n v="70"/>
    <n v="630000"/>
    <n v="19949"/>
    <n v="610051"/>
  </r>
  <r>
    <d v="2015-01-23T00:00:00"/>
    <x v="2"/>
    <x v="1"/>
    <s v="PRODUTO 06"/>
    <s v="EMPRESA ABC DO BRASIL"/>
    <s v="São Paulo"/>
    <x v="2"/>
    <x v="2"/>
    <x v="0"/>
    <n v="60103"/>
    <n v="20"/>
    <n v="1202060"/>
    <n v="15054"/>
    <n v="1187006"/>
  </r>
  <r>
    <d v="2015-01-25T00:00:00"/>
    <x v="3"/>
    <x v="0"/>
    <s v="PRODUTO 07"/>
    <s v="EMPRESA ABC DO BRASIL"/>
    <s v="Florianópolis"/>
    <x v="3"/>
    <x v="3"/>
    <x v="0"/>
    <n v="1000"/>
    <n v="6"/>
    <n v="6000"/>
    <n v="15524"/>
    <n v="-9524"/>
  </r>
  <r>
    <d v="2015-01-27T00:00:00"/>
    <x v="3"/>
    <x v="0"/>
    <s v="PRODUTO 08"/>
    <s v="EMPRESA ABC DO BRASIL"/>
    <s v="Florianópolis"/>
    <x v="3"/>
    <x v="3"/>
    <x v="0"/>
    <n v="2003"/>
    <n v="32"/>
    <n v="64096"/>
    <n v="18794"/>
    <n v="45302"/>
  </r>
  <r>
    <d v="2015-01-29T00:00:00"/>
    <x v="2"/>
    <x v="0"/>
    <s v="PRODUTO 09"/>
    <s v="EMPRESA ABC DO BRASIL"/>
    <s v="São Paulo"/>
    <x v="2"/>
    <x v="2"/>
    <x v="0"/>
    <n v="88600"/>
    <n v="35.857142857142897"/>
    <n v="3176942.8571428605"/>
    <n v="14775"/>
    <n v="3162167.8571428605"/>
  </r>
  <r>
    <d v="2015-01-31T00:00:00"/>
    <x v="2"/>
    <x v="1"/>
    <s v="PRODUTO 10"/>
    <s v="EMPRESA ABC DO BRASIL"/>
    <s v="Volta Redonda"/>
    <x v="4"/>
    <x v="2"/>
    <x v="0"/>
    <n v="4600"/>
    <n v="39.714285714285701"/>
    <n v="182685.71428571423"/>
    <n v="10870"/>
    <n v="171815.71428571423"/>
  </r>
  <r>
    <d v="2015-02-02T00:00:00"/>
    <x v="2"/>
    <x v="1"/>
    <s v="PRODUTO 01"/>
    <s v="EMPRESA ABC DO BRASIL"/>
    <s v="Volta Redonda"/>
    <x v="4"/>
    <x v="2"/>
    <x v="0"/>
    <n v="30100"/>
    <n v="43.571428571428598"/>
    <n v="1311500.0000000007"/>
    <n v="16134"/>
    <n v="1295366.0000000007"/>
  </r>
  <r>
    <d v="2015-02-04T00:00:00"/>
    <x v="0"/>
    <x v="1"/>
    <s v="PRODUTO 02"/>
    <s v="EMPRESA ABC DO BRASIL"/>
    <s v="Belém"/>
    <x v="0"/>
    <x v="0"/>
    <x v="0"/>
    <n v="4020"/>
    <n v="47.428571428571402"/>
    <n v="190662.85714285704"/>
    <n v="16886"/>
    <n v="173776.85714285704"/>
  </r>
  <r>
    <d v="2015-02-06T00:00:00"/>
    <x v="0"/>
    <x v="0"/>
    <s v="PRODUTO 03"/>
    <s v="EMPRESA ABC DO BRASIL"/>
    <s v="Belém"/>
    <x v="0"/>
    <x v="0"/>
    <x v="0"/>
    <n v="9000"/>
    <n v="51.285714285714299"/>
    <n v="461571.4285714287"/>
    <n v="19530"/>
    <n v="442041.4285714287"/>
  </r>
  <r>
    <d v="2015-02-08T00:00:00"/>
    <x v="0"/>
    <x v="1"/>
    <s v="PRODUTO 04"/>
    <s v="EMPRESA ABC DO BRASIL"/>
    <s v="Belém"/>
    <x v="0"/>
    <x v="0"/>
    <x v="0"/>
    <n v="60103"/>
    <n v="55.142857142857203"/>
    <n v="3314251.1428571464"/>
    <n v="17151"/>
    <n v="3297100.1428571464"/>
  </r>
  <r>
    <d v="2015-02-10T00:00:00"/>
    <x v="4"/>
    <x v="0"/>
    <s v="PRODUTO 05"/>
    <s v="EMPRESA ABC DO BRASIL"/>
    <s v="São Luís"/>
    <x v="5"/>
    <x v="4"/>
    <x v="0"/>
    <n v="1000"/>
    <n v="59"/>
    <n v="59000"/>
    <n v="11262"/>
    <n v="47738"/>
  </r>
  <r>
    <d v="2015-02-12T00:00:00"/>
    <x v="4"/>
    <x v="0"/>
    <s v="PRODUTO 06"/>
    <s v="EMPRESA ABC DO BRASIL"/>
    <s v="São Luís"/>
    <x v="5"/>
    <x v="4"/>
    <x v="0"/>
    <n v="2003"/>
    <n v="62.857142857142897"/>
    <n v="125902.85714285722"/>
    <n v="10309"/>
    <n v="115593.85714285722"/>
  </r>
  <r>
    <d v="2015-02-14T00:00:00"/>
    <x v="4"/>
    <x v="0"/>
    <s v="PRODUTO 07"/>
    <s v="EMPRESA ABC DO BRASIL"/>
    <s v="São Luís"/>
    <x v="5"/>
    <x v="4"/>
    <x v="0"/>
    <n v="88600"/>
    <n v="66.714285714285694"/>
    <n v="5910885.7142857127"/>
    <n v="17183"/>
    <n v="5893702.7142857127"/>
  </r>
  <r>
    <d v="2015-02-16T00:00:00"/>
    <x v="0"/>
    <x v="1"/>
    <s v="PRODUTO 08"/>
    <s v="EMPRESA ABC DO BRASIL"/>
    <s v="Belém"/>
    <x v="0"/>
    <x v="0"/>
    <x v="0"/>
    <n v="4600"/>
    <n v="70.571428571428598"/>
    <n v="324628.57142857154"/>
    <n v="15907"/>
    <n v="308721.57142857154"/>
  </r>
  <r>
    <d v="2015-02-18T00:00:00"/>
    <x v="2"/>
    <x v="1"/>
    <s v="PRODUTO 09"/>
    <s v="EMPRESA ABC DO BRASIL"/>
    <s v="São Paulo"/>
    <x v="2"/>
    <x v="2"/>
    <x v="0"/>
    <n v="30100"/>
    <n v="74.428571428571402"/>
    <n v="2240299.9999999991"/>
    <n v="17607"/>
    <n v="2222692.9999999991"/>
  </r>
  <r>
    <d v="2015-02-20T00:00:00"/>
    <x v="0"/>
    <x v="1"/>
    <s v="PRODUTO 10"/>
    <s v="EMPRESA ABC DO BRASIL"/>
    <s v="Belém"/>
    <x v="0"/>
    <x v="0"/>
    <x v="0"/>
    <n v="4020"/>
    <n v="78.285714285714306"/>
    <n v="314708.57142857154"/>
    <n v="18267"/>
    <n v="296441.57142857154"/>
  </r>
  <r>
    <d v="2015-02-22T00:00:00"/>
    <x v="1"/>
    <x v="0"/>
    <s v="PRODUTO 01"/>
    <s v="EMPRESA ABC DO BRASIL"/>
    <s v="Campo Grande"/>
    <x v="1"/>
    <x v="1"/>
    <x v="0"/>
    <n v="9000"/>
    <n v="82.142857142857196"/>
    <n v="739285.71428571478"/>
    <n v="17130"/>
    <n v="722155.71428571478"/>
  </r>
  <r>
    <d v="2015-02-24T00:00:00"/>
    <x v="1"/>
    <x v="1"/>
    <s v="PRODUTO 02"/>
    <s v="EMPRESA ABC DO BRASIL"/>
    <s v="Campo Grande"/>
    <x v="1"/>
    <x v="1"/>
    <x v="0"/>
    <n v="60103"/>
    <n v="86"/>
    <n v="5168858"/>
    <n v="14482"/>
    <n v="5154376"/>
  </r>
  <r>
    <d v="2015-02-26T00:00:00"/>
    <x v="1"/>
    <x v="0"/>
    <s v="PRODUTO 03"/>
    <s v="EMPRESA ABC DO BRASIL"/>
    <s v="Campo Grande"/>
    <x v="1"/>
    <x v="1"/>
    <x v="0"/>
    <n v="1000"/>
    <n v="89.857142857142904"/>
    <n v="89857.142857142899"/>
    <n v="19292"/>
    <n v="70565.142857142899"/>
  </r>
  <r>
    <d v="2015-02-28T00:00:00"/>
    <x v="2"/>
    <x v="0"/>
    <s v="PRODUTO 04"/>
    <s v="EMPRESA ABC DO BRASIL"/>
    <s v="São Paulo"/>
    <x v="2"/>
    <x v="2"/>
    <x v="0"/>
    <n v="2003"/>
    <n v="93.714285714285694"/>
    <n v="187709.71428571423"/>
    <n v="10712"/>
    <n v="176997.71428571423"/>
  </r>
  <r>
    <d v="2015-03-02T00:00:00"/>
    <x v="2"/>
    <x v="0"/>
    <s v="PRODUTO 05"/>
    <s v="EMPRESA ABC DO BRASIL"/>
    <s v="São Paulo"/>
    <x v="2"/>
    <x v="2"/>
    <x v="0"/>
    <n v="88600"/>
    <n v="97.571428571428598"/>
    <n v="8644828.5714285746"/>
    <n v="11496"/>
    <n v="8633332.5714285746"/>
  </r>
  <r>
    <d v="2015-03-04T00:00:00"/>
    <x v="2"/>
    <x v="1"/>
    <s v="PRODUTO 01"/>
    <s v="EMPRESA ABC DO BRASIL"/>
    <s v="São Paulo"/>
    <x v="2"/>
    <x v="2"/>
    <x v="0"/>
    <n v="4600"/>
    <n v="101.428571428572"/>
    <n v="466571.4285714312"/>
    <n v="14616"/>
    <n v="451955.4285714312"/>
  </r>
  <r>
    <d v="2015-03-06T00:00:00"/>
    <x v="2"/>
    <x v="1"/>
    <s v="PRODUTO 02"/>
    <s v="EMPRESA ABC DO BRASIL"/>
    <s v="Volta Redonda"/>
    <x v="4"/>
    <x v="2"/>
    <x v="0"/>
    <n v="30100"/>
    <n v="105.28571428571399"/>
    <n v="3169099.9999999912"/>
    <n v="18114"/>
    <n v="3150985.9999999912"/>
  </r>
  <r>
    <d v="2015-03-08T00:00:00"/>
    <x v="2"/>
    <x v="1"/>
    <s v="PRODUTO 03"/>
    <s v="EMPRESA ABC DO BRASIL"/>
    <s v="São Paulo"/>
    <x v="2"/>
    <x v="2"/>
    <x v="0"/>
    <n v="4020"/>
    <n v="109.142857142857"/>
    <n v="438754.2857142851"/>
    <n v="15463"/>
    <n v="423291.2857142851"/>
  </r>
  <r>
    <d v="2015-03-10T00:00:00"/>
    <x v="2"/>
    <x v="0"/>
    <s v="PRODUTO 04"/>
    <s v="EMPRESA ABC DO BRASIL"/>
    <s v="Volta Redonda"/>
    <x v="4"/>
    <x v="2"/>
    <x v="0"/>
    <n v="9000"/>
    <n v="113"/>
    <n v="1017000"/>
    <n v="18750"/>
    <n v="998250"/>
  </r>
  <r>
    <d v="2015-03-12T00:00:00"/>
    <x v="2"/>
    <x v="1"/>
    <s v="PRODUTO 05"/>
    <s v="EMPRESA ABC DO BRASIL"/>
    <s v="Volta Redonda"/>
    <x v="4"/>
    <x v="2"/>
    <x v="0"/>
    <n v="60103"/>
    <n v="116.857142857143"/>
    <n v="7023464.8571428657"/>
    <n v="17083"/>
    <n v="7006381.8571428657"/>
  </r>
  <r>
    <d v="2015-03-14T00:00:00"/>
    <x v="0"/>
    <x v="0"/>
    <s v="PRODUTO 06"/>
    <s v="EMPRESA ABC DO BRASIL"/>
    <s v="Belém"/>
    <x v="0"/>
    <x v="0"/>
    <x v="0"/>
    <n v="1000"/>
    <n v="120.71428571428601"/>
    <n v="120714.285714286"/>
    <n v="14107"/>
    <n v="106607.285714286"/>
  </r>
  <r>
    <d v="2015-03-16T00:00:00"/>
    <x v="0"/>
    <x v="0"/>
    <s v="PRODUTO 07"/>
    <s v="EMPRESA ABC DO BRASIL"/>
    <s v="Belém"/>
    <x v="0"/>
    <x v="0"/>
    <x v="0"/>
    <n v="2003"/>
    <n v="124.571428571429"/>
    <n v="249516.57142857226"/>
    <n v="16932"/>
    <n v="232584.57142857226"/>
  </r>
  <r>
    <d v="2015-03-18T00:00:00"/>
    <x v="0"/>
    <x v="0"/>
    <s v="PRODUTO 08"/>
    <s v="EMPRESA ABC DO BRASIL"/>
    <s v="Belém"/>
    <x v="0"/>
    <x v="0"/>
    <x v="0"/>
    <n v="88600"/>
    <n v="128.42857142857099"/>
    <n v="11378771.42857139"/>
    <n v="19596"/>
    <n v="11359175.42857139"/>
  </r>
  <r>
    <d v="2015-03-20T00:00:00"/>
    <x v="4"/>
    <x v="1"/>
    <s v="PRODUTO 09"/>
    <s v="EMPRESA ABC DO BRASIL"/>
    <s v="São Luís"/>
    <x v="5"/>
    <x v="4"/>
    <x v="0"/>
    <n v="4600"/>
    <n v="132.28571428571399"/>
    <n v="608514.2857142844"/>
    <n v="19274"/>
    <n v="589240.2857142844"/>
  </r>
  <r>
    <d v="2015-03-22T00:00:00"/>
    <x v="4"/>
    <x v="1"/>
    <s v="PRODUTO 10"/>
    <s v="EMPRESA ABC DO BRASIL"/>
    <s v="São Luís"/>
    <x v="5"/>
    <x v="4"/>
    <x v="0"/>
    <n v="30100"/>
    <n v="136.142857142857"/>
    <n v="4097899.9999999958"/>
    <n v="15331"/>
    <n v="4082568.9999999958"/>
  </r>
  <r>
    <d v="2015-03-24T00:00:00"/>
    <x v="4"/>
    <x v="1"/>
    <s v="PRODUTO 01"/>
    <s v="EMPRESA ABC DO BRASIL"/>
    <s v="São Luís"/>
    <x v="5"/>
    <x v="4"/>
    <x v="0"/>
    <n v="4020"/>
    <n v="140"/>
    <n v="562800"/>
    <n v="19991"/>
    <n v="542809"/>
  </r>
  <r>
    <d v="2015-03-26T00:00:00"/>
    <x v="0"/>
    <x v="0"/>
    <s v="PRODUTO 01"/>
    <s v="EMPRESA ABC DO BRASIL"/>
    <s v="Belém"/>
    <x v="0"/>
    <x v="0"/>
    <x v="0"/>
    <n v="9000"/>
    <n v="143.857142857143"/>
    <n v="1294714.2857142871"/>
    <n v="16922"/>
    <n v="1277792.2857142871"/>
  </r>
  <r>
    <d v="2015-03-28T00:00:00"/>
    <x v="2"/>
    <x v="1"/>
    <s v="PRODUTO 02"/>
    <s v="EMPRESA ABC DO BRASIL"/>
    <s v="São Paulo"/>
    <x v="2"/>
    <x v="2"/>
    <x v="0"/>
    <n v="60103"/>
    <n v="147.71428571428601"/>
    <n v="8878071.7142857313"/>
    <n v="13814"/>
    <n v="8864257.7142857313"/>
  </r>
  <r>
    <d v="2015-03-30T00:00:00"/>
    <x v="0"/>
    <x v="0"/>
    <s v="PRODUTO 03"/>
    <s v="EMPRESA ABC DO BRASIL"/>
    <s v="Belém"/>
    <x v="0"/>
    <x v="0"/>
    <x v="0"/>
    <n v="1000"/>
    <n v="151.57142857142901"/>
    <n v="151571.42857142902"/>
    <n v="17483"/>
    <n v="134088.42857142902"/>
  </r>
  <r>
    <d v="2015-04-01T00:00:00"/>
    <x v="1"/>
    <x v="0"/>
    <s v="PRODUTO 04"/>
    <s v="EMPRESA ABC DO BRASIL"/>
    <s v="Campo Grande"/>
    <x v="1"/>
    <x v="1"/>
    <x v="0"/>
    <n v="2003"/>
    <n v="155.42857142857099"/>
    <n v="311323.42857142771"/>
    <n v="14999"/>
    <n v="296324.42857142771"/>
  </r>
  <r>
    <d v="2015-04-03T00:00:00"/>
    <x v="1"/>
    <x v="0"/>
    <s v="PRODUTO 05"/>
    <s v="EMPRESA ABC DO BRASIL"/>
    <s v="Campo Grande"/>
    <x v="1"/>
    <x v="1"/>
    <x v="0"/>
    <n v="88600"/>
    <n v="159.28571428571399"/>
    <n v="14112714.285714259"/>
    <n v="13293"/>
    <n v="14099421.285714259"/>
  </r>
  <r>
    <d v="2015-04-05T00:00:00"/>
    <x v="1"/>
    <x v="1"/>
    <s v="PRODUTO 06"/>
    <s v="EMPRESA ABC DO BRASIL"/>
    <s v="Campo Grande"/>
    <x v="1"/>
    <x v="1"/>
    <x v="0"/>
    <n v="4600"/>
    <n v="163.142857142857"/>
    <n v="750457.14285714214"/>
    <n v="15218"/>
    <n v="735239.14285714214"/>
  </r>
  <r>
    <d v="2015-04-07T00:00:00"/>
    <x v="2"/>
    <x v="1"/>
    <s v="PRODUTO 07"/>
    <s v="EMPRESA ABC DO BRASIL"/>
    <s v="São Paulo"/>
    <x v="2"/>
    <x v="2"/>
    <x v="0"/>
    <n v="30100"/>
    <n v="167"/>
    <n v="5026700"/>
    <n v="16650"/>
    <n v="5010050"/>
  </r>
  <r>
    <d v="2015-04-09T00:00:00"/>
    <x v="2"/>
    <x v="1"/>
    <s v="PRODUTO 08"/>
    <s v="EMPRESA ABC DO BRASIL"/>
    <s v="São Paulo"/>
    <x v="2"/>
    <x v="2"/>
    <x v="0"/>
    <n v="4020"/>
    <n v="170.857142857143"/>
    <n v="686845.7142857149"/>
    <n v="14444"/>
    <n v="672401.7142857149"/>
  </r>
  <r>
    <d v="2015-04-11T00:00:00"/>
    <x v="3"/>
    <x v="0"/>
    <s v="PRODUTO 09"/>
    <s v="EMPRESA ABC DO BRASIL"/>
    <s v="Florianópolis"/>
    <x v="3"/>
    <x v="3"/>
    <x v="0"/>
    <n v="9000"/>
    <n v="174.71428571428601"/>
    <n v="1572428.5714285742"/>
    <n v="12963"/>
    <n v="1559465.5714285742"/>
  </r>
  <r>
    <d v="2015-04-13T00:00:00"/>
    <x v="2"/>
    <x v="1"/>
    <s v="PRODUTO 10"/>
    <s v="EMPRESA ABC DO BRASIL"/>
    <s v="Volta Redonda"/>
    <x v="4"/>
    <x v="2"/>
    <x v="0"/>
    <n v="60103"/>
    <n v="178.57142857142901"/>
    <n v="10732678.571428597"/>
    <n v="12675"/>
    <n v="10720003.571428597"/>
  </r>
  <r>
    <d v="2015-04-15T00:00:00"/>
    <x v="2"/>
    <x v="0"/>
    <s v="PRODUTO 01"/>
    <s v="EMPRESA ABC DO BRASIL"/>
    <s v="São Paulo"/>
    <x v="2"/>
    <x v="2"/>
    <x v="0"/>
    <n v="1000"/>
    <n v="182.42857142857099"/>
    <n v="182428.57142857098"/>
    <n v="17960"/>
    <n v="164468.57142857098"/>
  </r>
  <r>
    <d v="2015-04-17T00:00:00"/>
    <x v="2"/>
    <x v="0"/>
    <s v="PRODUTO 02"/>
    <s v="EMPRESA ABC DO BRASIL"/>
    <s v="Volta Redonda"/>
    <x v="4"/>
    <x v="2"/>
    <x v="0"/>
    <n v="2003"/>
    <n v="186.28571428571399"/>
    <n v="373130.28571428516"/>
    <n v="16784"/>
    <n v="356346.28571428516"/>
  </r>
  <r>
    <d v="2015-04-19T00:00:00"/>
    <x v="2"/>
    <x v="0"/>
    <s v="PRODUTO 03"/>
    <s v="EMPRESA ABC DO BRASIL"/>
    <s v="Volta Redonda"/>
    <x v="4"/>
    <x v="2"/>
    <x v="0"/>
    <n v="88600"/>
    <n v="190.142857142857"/>
    <n v="16846657.142857131"/>
    <n v="18415"/>
    <n v="16828242.142857131"/>
  </r>
  <r>
    <d v="2015-04-21T00:00:00"/>
    <x v="0"/>
    <x v="1"/>
    <s v="PRODUTO 04"/>
    <s v="EMPRESA ABC DO BRASIL"/>
    <s v="Belém"/>
    <x v="0"/>
    <x v="0"/>
    <x v="0"/>
    <n v="4600"/>
    <n v="194"/>
    <n v="892400"/>
    <n v="16958"/>
    <n v="875442"/>
  </r>
  <r>
    <d v="2015-04-23T00:00:00"/>
    <x v="3"/>
    <x v="1"/>
    <s v="PRODUTO 05"/>
    <s v="EMPRESA ABC DO BRASIL"/>
    <s v="Florianópolis"/>
    <x v="3"/>
    <x v="3"/>
    <x v="0"/>
    <n v="30100"/>
    <n v="197.857142857143"/>
    <n v="5955500.0000000047"/>
    <n v="19773"/>
    <n v="5935727.0000000047"/>
  </r>
  <r>
    <d v="2015-04-25T00:00:00"/>
    <x v="0"/>
    <x v="1"/>
    <s v="PRODUTO 06"/>
    <s v="EMPRESA ABC DO BRASIL"/>
    <s v="Belém"/>
    <x v="0"/>
    <x v="0"/>
    <x v="0"/>
    <n v="4020"/>
    <n v="201.71428571428601"/>
    <n v="810891.4285714298"/>
    <n v="16743"/>
    <n v="794148.4285714298"/>
  </r>
  <r>
    <d v="2015-04-27T00:00:00"/>
    <x v="4"/>
    <x v="0"/>
    <s v="PRODUTO 07"/>
    <s v="EMPRESA ABC DO BRASIL"/>
    <s v="São Luís"/>
    <x v="5"/>
    <x v="4"/>
    <x v="0"/>
    <n v="9000"/>
    <n v="205.57142857142901"/>
    <n v="1850142.857142861"/>
    <n v="13146"/>
    <n v="1836996.857142861"/>
  </r>
  <r>
    <d v="2015-04-29T00:00:00"/>
    <x v="4"/>
    <x v="1"/>
    <s v="PRODUTO 08"/>
    <s v="EMPRESA ABC DO BRASIL"/>
    <s v="São Luís"/>
    <x v="5"/>
    <x v="4"/>
    <x v="0"/>
    <n v="60103"/>
    <n v="209.42857142857099"/>
    <n v="12587285.428571403"/>
    <n v="16830"/>
    <n v="12570455.428571403"/>
  </r>
  <r>
    <d v="2015-05-01T00:00:00"/>
    <x v="4"/>
    <x v="0"/>
    <s v="PRODUTO 09"/>
    <s v="EMPRESA ABC DO BRASIL"/>
    <s v="São Luís"/>
    <x v="5"/>
    <x v="4"/>
    <x v="0"/>
    <n v="1000"/>
    <n v="213.28571428571399"/>
    <n v="213285.714285714"/>
    <n v="10216"/>
    <n v="203069.714285714"/>
  </r>
  <r>
    <d v="2015-05-03T00:00:00"/>
    <x v="0"/>
    <x v="0"/>
    <s v="PRODUTO 10"/>
    <s v="EMPRESA ABC DO BRASIL"/>
    <s v="Belém"/>
    <x v="0"/>
    <x v="0"/>
    <x v="0"/>
    <n v="2003"/>
    <n v="217.142857142857"/>
    <n v="434937.14285714255"/>
    <n v="13658"/>
    <n v="421279.14285714255"/>
  </r>
  <r>
    <d v="2015-05-05T00:00:00"/>
    <x v="2"/>
    <x v="0"/>
    <s v="PRODUTO 01"/>
    <s v="EMPRESA ABC DO BRASIL"/>
    <s v="São Paulo"/>
    <x v="2"/>
    <x v="2"/>
    <x v="0"/>
    <n v="88600"/>
    <n v="221"/>
    <n v="19580600"/>
    <n v="18150"/>
    <n v="19562450"/>
  </r>
  <r>
    <d v="2015-05-07T00:00:00"/>
    <x v="0"/>
    <x v="1"/>
    <s v="PRODUTO 02"/>
    <s v="EMPRESA ABC DO BRASIL"/>
    <s v="Belém"/>
    <x v="0"/>
    <x v="0"/>
    <x v="0"/>
    <n v="4600"/>
    <n v="224.857142857143"/>
    <n v="1034342.8571428579"/>
    <n v="19112"/>
    <n v="1015230.8571428579"/>
  </r>
  <r>
    <d v="2015-05-09T00:00:00"/>
    <x v="1"/>
    <x v="1"/>
    <s v="PRODUTO 03"/>
    <s v="EMPRESA ABC DO BRASIL"/>
    <s v="Campo Grande"/>
    <x v="1"/>
    <x v="1"/>
    <x v="0"/>
    <n v="30100"/>
    <n v="228.71428571428601"/>
    <n v="6884300.0000000084"/>
    <n v="19032"/>
    <n v="6865268.0000000084"/>
  </r>
  <r>
    <d v="2015-05-11T00:00:00"/>
    <x v="1"/>
    <x v="1"/>
    <s v="PRODUTO 04"/>
    <s v="EMPRESA ABC DO BRASIL"/>
    <s v="Campo Grande"/>
    <x v="1"/>
    <x v="1"/>
    <x v="0"/>
    <n v="4020"/>
    <n v="232.57142857142901"/>
    <n v="934937.14285714459"/>
    <n v="19601"/>
    <n v="915336.14285714459"/>
  </r>
  <r>
    <d v="2015-05-13T00:00:00"/>
    <x v="1"/>
    <x v="0"/>
    <s v="PRODUTO 05"/>
    <s v="EMPRESA ABC DO BRASIL"/>
    <s v="Campo Grande"/>
    <x v="1"/>
    <x v="1"/>
    <x v="0"/>
    <n v="9000"/>
    <n v="236.42857142857099"/>
    <n v="2127857.142857139"/>
    <n v="12398"/>
    <n v="2115459.142857139"/>
  </r>
  <r>
    <d v="2015-05-15T00:00:00"/>
    <x v="2"/>
    <x v="1"/>
    <s v="PRODUTO 01"/>
    <s v="EMPRESA ABC DO BRASIL"/>
    <s v="São Paulo"/>
    <x v="2"/>
    <x v="2"/>
    <x v="0"/>
    <n v="60103"/>
    <n v="240.28571428571399"/>
    <n v="14441892.285714269"/>
    <n v="16999"/>
    <n v="14424893.285714269"/>
  </r>
  <r>
    <d v="2015-05-17T00:00:00"/>
    <x v="2"/>
    <x v="0"/>
    <s v="PRODUTO 02"/>
    <s v="EMPRESA ABC DO BRASIL"/>
    <s v="São Paulo"/>
    <x v="2"/>
    <x v="2"/>
    <x v="0"/>
    <n v="1000"/>
    <n v="244.142857142857"/>
    <n v="244142.85714285698"/>
    <n v="13347"/>
    <n v="230795.85714285698"/>
  </r>
  <r>
    <d v="2015-05-19T00:00:00"/>
    <x v="2"/>
    <x v="0"/>
    <s v="PRODUTO 03"/>
    <s v="EMPRESA ABC DO BRASIL"/>
    <s v="São Paulo"/>
    <x v="2"/>
    <x v="2"/>
    <x v="0"/>
    <n v="2003"/>
    <n v="248"/>
    <n v="496744"/>
    <n v="11598"/>
    <n v="485146"/>
  </r>
  <r>
    <d v="2015-05-21T00:00:00"/>
    <x v="2"/>
    <x v="0"/>
    <s v="PRODUTO 04"/>
    <s v="EMPRESA ABC DO BRASIL"/>
    <s v="Volta Redonda"/>
    <x v="4"/>
    <x v="2"/>
    <x v="0"/>
    <n v="88600"/>
    <n v="251.857142857143"/>
    <n v="22314542.857142869"/>
    <n v="18797"/>
    <n v="22295745.857142869"/>
  </r>
  <r>
    <d v="2015-05-23T00:00:00"/>
    <x v="2"/>
    <x v="1"/>
    <s v="PRODUTO 05"/>
    <s v="EMPRESA ABC DO BRASIL"/>
    <s v="São Paulo"/>
    <x v="2"/>
    <x v="2"/>
    <x v="0"/>
    <n v="4600"/>
    <n v="255.71428571428601"/>
    <n v="1176285.7142857157"/>
    <n v="17488"/>
    <n v="1158797.7142857157"/>
  </r>
  <r>
    <d v="2015-05-25T00:00:00"/>
    <x v="2"/>
    <x v="1"/>
    <s v="PRODUTO 06"/>
    <s v="EMPRESA ABC DO BRASIL"/>
    <s v="Volta Redonda"/>
    <x v="4"/>
    <x v="2"/>
    <x v="0"/>
    <n v="30100"/>
    <n v="259.57142857142901"/>
    <n v="7813100.000000013"/>
    <n v="18075"/>
    <n v="7795025.000000013"/>
  </r>
  <r>
    <d v="2015-05-27T00:00:00"/>
    <x v="2"/>
    <x v="1"/>
    <s v="PRODUTO 07"/>
    <s v="EMPRESA ABC DO BRASIL"/>
    <s v="Volta Redonda"/>
    <x v="4"/>
    <x v="2"/>
    <x v="0"/>
    <n v="4020"/>
    <n v="263.42857142857201"/>
    <n v="1058982.8571428596"/>
    <n v="17270"/>
    <n v="1041712.8571428596"/>
  </r>
  <r>
    <d v="2015-05-29T00:00:00"/>
    <x v="0"/>
    <x v="0"/>
    <s v="PRODUTO 08"/>
    <s v="EMPRESA ABC DO BRASIL"/>
    <s v="Belém"/>
    <x v="0"/>
    <x v="0"/>
    <x v="0"/>
    <n v="9000"/>
    <n v="267.28571428571399"/>
    <n v="2405571.4285714258"/>
    <n v="19390"/>
    <n v="2386181.4285714258"/>
  </r>
  <r>
    <d v="2015-05-31T00:00:00"/>
    <x v="0"/>
    <x v="1"/>
    <s v="PRODUTO 09"/>
    <s v="EMPRESA ABC DO BRASIL"/>
    <s v="Belém"/>
    <x v="0"/>
    <x v="0"/>
    <x v="0"/>
    <n v="60103"/>
    <n v="271.142857142857"/>
    <n v="16296499.142857134"/>
    <n v="11517"/>
    <n v="16284982.142857134"/>
  </r>
  <r>
    <d v="2015-06-02T00:00:00"/>
    <x v="0"/>
    <x v="0"/>
    <s v="PRODUTO 10"/>
    <s v="EMPRESA ABC DO BRASIL"/>
    <s v="Belém"/>
    <x v="0"/>
    <x v="0"/>
    <x v="0"/>
    <n v="1000"/>
    <n v="275"/>
    <n v="275000"/>
    <n v="12388"/>
    <n v="262612"/>
  </r>
  <r>
    <d v="2015-06-04T00:00:00"/>
    <x v="4"/>
    <x v="0"/>
    <s v="PRODUTO 01"/>
    <s v="EMPRESA ABC DO BRASIL"/>
    <s v="São Luís"/>
    <x v="5"/>
    <x v="4"/>
    <x v="0"/>
    <n v="2003"/>
    <n v="278.857142857143"/>
    <n v="558550.85714285739"/>
    <n v="14328"/>
    <n v="544222.85714285739"/>
  </r>
  <r>
    <d v="2015-06-06T00:00:00"/>
    <x v="4"/>
    <x v="0"/>
    <s v="PRODUTO 01"/>
    <s v="EMPRESA ABC DO BRASIL"/>
    <s v="São Luís"/>
    <x v="5"/>
    <x v="4"/>
    <x v="0"/>
    <n v="88600"/>
    <n v="282.71428571428601"/>
    <n v="25048485.714285739"/>
    <n v="12702"/>
    <n v="25035783.714285739"/>
  </r>
  <r>
    <d v="2015-06-08T00:00:00"/>
    <x v="4"/>
    <x v="1"/>
    <s v="PRODUTO 02"/>
    <s v="EMPRESA ABC DO BRASIL"/>
    <s v="São Luís"/>
    <x v="5"/>
    <x v="4"/>
    <x v="0"/>
    <n v="4600"/>
    <n v="286.57142857142901"/>
    <n v="1318228.5714285735"/>
    <n v="15253"/>
    <n v="1302975.5714285735"/>
  </r>
  <r>
    <d v="2015-06-10T00:00:00"/>
    <x v="0"/>
    <x v="1"/>
    <s v="PRODUTO 03"/>
    <s v="EMPRESA ABC DO BRASIL"/>
    <s v="Belém"/>
    <x v="0"/>
    <x v="0"/>
    <x v="0"/>
    <n v="30100"/>
    <n v="290.42857142857201"/>
    <n v="8741900.0000000168"/>
    <n v="16651"/>
    <n v="8725249.0000000168"/>
  </r>
  <r>
    <d v="2015-06-12T00:00:00"/>
    <x v="2"/>
    <x v="1"/>
    <s v="PRODUTO 04"/>
    <s v="EMPRESA ABC DO BRASIL"/>
    <s v="São Paulo"/>
    <x v="2"/>
    <x v="2"/>
    <x v="0"/>
    <n v="4020"/>
    <n v="294.28571428571399"/>
    <n v="1183028.5714285702"/>
    <n v="11664"/>
    <n v="1171364.5714285702"/>
  </r>
  <r>
    <d v="2015-06-14T00:00:00"/>
    <x v="0"/>
    <x v="0"/>
    <s v="PRODUTO 05"/>
    <s v="EMPRESA ABC DO BRASIL"/>
    <s v="Belém"/>
    <x v="0"/>
    <x v="0"/>
    <x v="0"/>
    <n v="9000"/>
    <n v="298.142857142857"/>
    <n v="2683285.7142857132"/>
    <n v="14296"/>
    <n v="2668989.7142857132"/>
  </r>
  <r>
    <d v="2015-06-16T00:00:00"/>
    <x v="1"/>
    <x v="1"/>
    <s v="PRODUTO 06"/>
    <s v="EMPRESA ABC DO BRASIL"/>
    <s v="Campo Grande"/>
    <x v="1"/>
    <x v="1"/>
    <x v="0"/>
    <n v="60103"/>
    <n v="302"/>
    <n v="18151106"/>
    <n v="19546"/>
    <n v="18131560"/>
  </r>
  <r>
    <d v="2015-06-18T00:00:00"/>
    <x v="1"/>
    <x v="0"/>
    <s v="PRODUTO 07"/>
    <s v="EMPRESA ABC DO BRASIL"/>
    <s v="Campo Grande"/>
    <x v="1"/>
    <x v="1"/>
    <x v="0"/>
    <n v="1000"/>
    <n v="305.857142857143"/>
    <n v="305857.14285714302"/>
    <n v="10372"/>
    <n v="295485.14285714302"/>
  </r>
  <r>
    <d v="2015-06-20T00:00:00"/>
    <x v="1"/>
    <x v="0"/>
    <s v="PRODUTO 08"/>
    <s v="EMPRESA ABC DO BRASIL"/>
    <s v="Campo Grande"/>
    <x v="1"/>
    <x v="1"/>
    <x v="0"/>
    <n v="2003"/>
    <n v="309.71428571428601"/>
    <n v="620357.7142857149"/>
    <n v="16517"/>
    <n v="603840.7142857149"/>
  </r>
  <r>
    <d v="2015-06-22T00:00:00"/>
    <x v="2"/>
    <x v="0"/>
    <s v="PRODUTO 09"/>
    <s v="EMPRESA ABC DO BRASIL"/>
    <s v="São Paulo"/>
    <x v="2"/>
    <x v="2"/>
    <x v="0"/>
    <n v="88600"/>
    <n v="313.57142857142901"/>
    <n v="27782428.571428612"/>
    <n v="18230"/>
    <n v="27764198.571428612"/>
  </r>
  <r>
    <d v="2015-06-24T00:00:00"/>
    <x v="2"/>
    <x v="1"/>
    <s v="PRODUTO 10"/>
    <s v="EMPRESA ABC DO BRASIL"/>
    <s v="São Paulo"/>
    <x v="2"/>
    <x v="2"/>
    <x v="0"/>
    <n v="4600"/>
    <n v="317.42857142857201"/>
    <n v="1460171.4285714312"/>
    <n v="12638"/>
    <n v="1447533.4285714312"/>
  </r>
  <r>
    <d v="2015-06-26T00:00:00"/>
    <x v="2"/>
    <x v="1"/>
    <s v="PRODUTO 01"/>
    <s v="EMPRESA ABC DO BRASIL"/>
    <s v="São Paulo"/>
    <x v="2"/>
    <x v="2"/>
    <x v="0"/>
    <n v="30100"/>
    <n v="321.28571428571399"/>
    <n v="9670699.9999999907"/>
    <n v="13432"/>
    <n v="9657267.9999999907"/>
  </r>
  <r>
    <d v="2015-06-28T00:00:00"/>
    <x v="2"/>
    <x v="1"/>
    <s v="PRODUTO 02"/>
    <s v="EMPRESA ABC DO BRASIL"/>
    <s v="Volta Redonda"/>
    <x v="4"/>
    <x v="2"/>
    <x v="0"/>
    <n v="4020"/>
    <n v="325.142857142857"/>
    <n v="1307074.2857142852"/>
    <n v="11599"/>
    <n v="1295475.2857142852"/>
  </r>
  <r>
    <d v="2015-06-30T00:00:00"/>
    <x v="2"/>
    <x v="0"/>
    <s v="PRODUTO 03"/>
    <s v="EMPRESA ABC DO BRASIL"/>
    <s v="São Paulo"/>
    <x v="2"/>
    <x v="2"/>
    <x v="0"/>
    <n v="9000"/>
    <n v="329"/>
    <n v="2961000"/>
    <n v="13074"/>
    <n v="2947926"/>
  </r>
  <r>
    <d v="2015-07-02T00:00:00"/>
    <x v="2"/>
    <x v="1"/>
    <s v="PRODUTO 04"/>
    <s v="EMPRESA ABC DO BRASIL"/>
    <s v="Volta Redonda"/>
    <x v="4"/>
    <x v="2"/>
    <x v="0"/>
    <n v="60103"/>
    <n v="332.857142857143"/>
    <n v="20005712.857142866"/>
    <n v="12004"/>
    <n v="19993708.857142866"/>
  </r>
  <r>
    <d v="2015-07-04T00:00:00"/>
    <x v="2"/>
    <x v="0"/>
    <s v="PRODUTO 05"/>
    <s v="EMPRESA ABC DO BRASIL"/>
    <s v="Volta Redonda"/>
    <x v="4"/>
    <x v="2"/>
    <x v="0"/>
    <n v="1000"/>
    <n v="336.71428571428601"/>
    <n v="336714.28571428603"/>
    <n v="14156"/>
    <n v="322558.28571428603"/>
  </r>
  <r>
    <d v="2015-07-06T00:00:00"/>
    <x v="0"/>
    <x v="0"/>
    <s v="PRODUTO 06"/>
    <s v="EMPRESA ABC DO BRASIL"/>
    <s v="Belém"/>
    <x v="0"/>
    <x v="0"/>
    <x v="0"/>
    <n v="2003"/>
    <n v="340.57142857142901"/>
    <n v="682164.57142857229"/>
    <n v="15527"/>
    <n v="666637.57142857229"/>
  </r>
  <r>
    <d v="2015-07-08T00:00:00"/>
    <x v="0"/>
    <x v="0"/>
    <s v="PRODUTO 07"/>
    <s v="EMPRESA ABC DO BRASIL"/>
    <s v="Belém"/>
    <x v="0"/>
    <x v="0"/>
    <x v="0"/>
    <n v="88600"/>
    <n v="344.42857142857201"/>
    <n v="30516371.428571481"/>
    <n v="15256"/>
    <n v="30501115.428571481"/>
  </r>
  <r>
    <d v="2015-07-10T00:00:00"/>
    <x v="0"/>
    <x v="1"/>
    <s v="PRODUTO 08"/>
    <s v="EMPRESA ABC DO BRASIL"/>
    <s v="Belém"/>
    <x v="0"/>
    <x v="0"/>
    <x v="0"/>
    <n v="4600"/>
    <n v="348.28571428571399"/>
    <n v="1602114.2857142843"/>
    <n v="17450"/>
    <n v="1584664.2857142843"/>
  </r>
  <r>
    <d v="2015-07-12T00:00:00"/>
    <x v="4"/>
    <x v="1"/>
    <s v="PRODUTO 09"/>
    <s v="EMPRESA ABC DO BRASIL"/>
    <s v="São Luís"/>
    <x v="5"/>
    <x v="4"/>
    <x v="0"/>
    <n v="30100"/>
    <n v="352.142857142857"/>
    <n v="10599499.999999996"/>
    <n v="15895"/>
    <n v="10583604.999999996"/>
  </r>
  <r>
    <d v="2015-07-14T00:00:00"/>
    <x v="4"/>
    <x v="1"/>
    <s v="PRODUTO 10"/>
    <s v="EMPRESA ABC DO BRASIL"/>
    <s v="São Luís"/>
    <x v="5"/>
    <x v="4"/>
    <x v="0"/>
    <n v="4020"/>
    <n v="356"/>
    <n v="1431120"/>
    <n v="14666"/>
    <n v="1416454"/>
  </r>
  <r>
    <d v="2015-07-16T00:00:00"/>
    <x v="4"/>
    <x v="0"/>
    <s v="PRODUTO 01"/>
    <s v="EMPRESA ABC DO BRASIL"/>
    <s v="São Luís"/>
    <x v="5"/>
    <x v="4"/>
    <x v="0"/>
    <n v="9000"/>
    <n v="359.857142857143"/>
    <n v="3238714.2857142868"/>
    <n v="12514"/>
    <n v="3226200.2857142868"/>
  </r>
  <r>
    <d v="2015-07-18T00:00:00"/>
    <x v="0"/>
    <x v="1"/>
    <s v="PRODUTO 02"/>
    <s v="EMPRESA ABC DO BRASIL"/>
    <s v="Belém"/>
    <x v="0"/>
    <x v="0"/>
    <x v="1"/>
    <n v="60103"/>
    <n v="363.71428571428601"/>
    <n v="21860319.714285731"/>
    <n v="12926"/>
    <n v="21847393.714285731"/>
  </r>
  <r>
    <d v="2015-07-20T00:00:00"/>
    <x v="2"/>
    <x v="0"/>
    <s v="PRODUTO 03"/>
    <s v="EMPRESA ABC DO BRASIL"/>
    <s v="São Paulo"/>
    <x v="2"/>
    <x v="2"/>
    <x v="1"/>
    <n v="1000"/>
    <n v="367.57142857142901"/>
    <n v="367571.42857142899"/>
    <n v="13595"/>
    <n v="353976.42857142899"/>
  </r>
  <r>
    <d v="2015-07-22T00:00:00"/>
    <x v="0"/>
    <x v="0"/>
    <s v="PRODUTO 04"/>
    <s v="EMPRESA ABC DO BRASIL"/>
    <s v="Belém"/>
    <x v="0"/>
    <x v="0"/>
    <x v="1"/>
    <n v="2003"/>
    <n v="371.42857142857201"/>
    <n v="743971.42857142969"/>
    <n v="10409"/>
    <n v="733562.42857142969"/>
  </r>
  <r>
    <d v="2015-07-24T00:00:00"/>
    <x v="1"/>
    <x v="0"/>
    <s v="PRODUTO 05"/>
    <s v="EMPRESA ABC DO BRASIL"/>
    <s v="Campo Grande"/>
    <x v="1"/>
    <x v="1"/>
    <x v="1"/>
    <n v="88600"/>
    <n v="375.28571428571399"/>
    <n v="33250314.285714261"/>
    <n v="15040"/>
    <n v="33235274.285714261"/>
  </r>
  <r>
    <d v="2015-07-26T00:00:00"/>
    <x v="1"/>
    <x v="1"/>
    <s v="PRODUTO 01"/>
    <s v="EMPRESA ABC DO BRASIL"/>
    <s v="Campo Grande"/>
    <x v="1"/>
    <x v="1"/>
    <x v="1"/>
    <n v="4600"/>
    <n v="379.142857142857"/>
    <n v="1744057.1428571423"/>
    <n v="19774"/>
    <n v="1724283.1428571423"/>
  </r>
  <r>
    <d v="2015-07-28T00:00:00"/>
    <x v="1"/>
    <x v="1"/>
    <s v="PRODUTO 02"/>
    <s v="EMPRESA ABC DO BRASIL"/>
    <s v="Campo Grande"/>
    <x v="1"/>
    <x v="1"/>
    <x v="1"/>
    <n v="30100"/>
    <n v="383"/>
    <n v="11528300"/>
    <n v="15782"/>
    <n v="11512518"/>
  </r>
  <r>
    <d v="2015-07-30T00:00:00"/>
    <x v="2"/>
    <x v="1"/>
    <s v="PRODUTO 03"/>
    <s v="EMPRESA ABC DO BRASIL"/>
    <s v="São Paulo"/>
    <x v="2"/>
    <x v="2"/>
    <x v="1"/>
    <n v="4020"/>
    <n v="386.857142857143"/>
    <n v="1555165.7142857148"/>
    <n v="19502"/>
    <n v="1535663.7142857148"/>
  </r>
  <r>
    <d v="2015-08-01T00:00:00"/>
    <x v="2"/>
    <x v="0"/>
    <s v="PRODUTO 04"/>
    <s v="EMPRESA ABC DO BRASIL"/>
    <s v="São Paulo"/>
    <x v="2"/>
    <x v="2"/>
    <x v="1"/>
    <n v="9000"/>
    <n v="390.71428571428601"/>
    <n v="3516428.5714285742"/>
    <n v="18783"/>
    <n v="3497645.5714285742"/>
  </r>
  <r>
    <d v="2015-08-03T00:00:00"/>
    <x v="2"/>
    <x v="1"/>
    <s v="PRODUTO 05"/>
    <s v="EMPRESA ABC DO BRASIL"/>
    <s v="São Paulo"/>
    <x v="2"/>
    <x v="2"/>
    <x v="1"/>
    <n v="60103"/>
    <n v="394.57142857142901"/>
    <n v="23714926.571428597"/>
    <n v="19123"/>
    <n v="23695803.571428597"/>
  </r>
  <r>
    <d v="2015-08-05T00:00:00"/>
    <x v="2"/>
    <x v="0"/>
    <s v="PRODUTO 06"/>
    <s v="EMPRESA ABC DO BRASIL"/>
    <s v="Volta Redonda"/>
    <x v="4"/>
    <x v="2"/>
    <x v="1"/>
    <n v="1000"/>
    <n v="398.42857142857201"/>
    <n v="398428.571428572"/>
    <n v="19994"/>
    <n v="378434.571428572"/>
  </r>
  <r>
    <d v="2015-08-07T00:00:00"/>
    <x v="2"/>
    <x v="0"/>
    <s v="PRODUTO 07"/>
    <s v="EMPRESA ABC DO BRASIL"/>
    <s v="São Paulo"/>
    <x v="2"/>
    <x v="2"/>
    <x v="1"/>
    <n v="2003"/>
    <n v="402.28571428571399"/>
    <n v="805778.2857142851"/>
    <n v="10125"/>
    <n v="795653.2857142851"/>
  </r>
  <r>
    <d v="2015-08-09T00:00:00"/>
    <x v="2"/>
    <x v="0"/>
    <s v="PRODUTO 08"/>
    <s v="EMPRESA ABC DO BRASIL"/>
    <s v="Volta Redonda"/>
    <x v="4"/>
    <x v="2"/>
    <x v="1"/>
    <n v="88600"/>
    <n v="406.142857142857"/>
    <n v="35984257.142857127"/>
    <n v="13722"/>
    <n v="35970535.142857127"/>
  </r>
  <r>
    <d v="2015-08-11T00:00:00"/>
    <x v="2"/>
    <x v="1"/>
    <s v="PRODUTO 09"/>
    <s v="EMPRESA ABC DO BRASIL"/>
    <s v="Volta Redonda"/>
    <x v="4"/>
    <x v="2"/>
    <x v="1"/>
    <n v="4600"/>
    <n v="410"/>
    <n v="1886000"/>
    <n v="18929"/>
    <n v="1867071"/>
  </r>
  <r>
    <d v="2015-08-13T00:00:00"/>
    <x v="0"/>
    <x v="1"/>
    <s v="PRODUTO 10"/>
    <s v="EMPRESA ABC DO BRASIL"/>
    <s v="Belém"/>
    <x v="0"/>
    <x v="0"/>
    <x v="1"/>
    <n v="30100"/>
    <n v="413.857142857143"/>
    <n v="12457100.000000004"/>
    <n v="17828"/>
    <n v="12439272.000000004"/>
  </r>
  <r>
    <d v="2015-08-15T00:00:00"/>
    <x v="0"/>
    <x v="1"/>
    <s v="PRODUTO 01"/>
    <s v="EMPRESA ABC DO BRASIL"/>
    <s v="Belém"/>
    <x v="0"/>
    <x v="0"/>
    <x v="1"/>
    <n v="4020"/>
    <n v="417.71428571428601"/>
    <n v="1679211.4285714298"/>
    <n v="13968"/>
    <n v="1665243.4285714298"/>
  </r>
  <r>
    <d v="2015-08-17T00:00:00"/>
    <x v="0"/>
    <x v="0"/>
    <s v="PRODUTO 01"/>
    <s v="EMPRESA ABC DO BRASIL"/>
    <s v="Belém"/>
    <x v="0"/>
    <x v="0"/>
    <x v="1"/>
    <n v="9000"/>
    <n v="421.57142857142901"/>
    <n v="3794142.857142861"/>
    <n v="18528"/>
    <n v="3775614.857142861"/>
  </r>
  <r>
    <d v="2015-08-19T00:00:00"/>
    <x v="4"/>
    <x v="1"/>
    <s v="PRODUTO 02"/>
    <s v="EMPRESA ABC DO BRASIL"/>
    <s v="São Luís"/>
    <x v="5"/>
    <x v="4"/>
    <x v="1"/>
    <n v="60103"/>
    <n v="425.42857142857201"/>
    <n v="25569533.428571463"/>
    <n v="18072"/>
    <n v="25551461.428571463"/>
  </r>
  <r>
    <d v="2015-08-21T00:00:00"/>
    <x v="4"/>
    <x v="0"/>
    <s v="PRODUTO 03"/>
    <s v="EMPRESA ABC DO BRASIL"/>
    <s v="São Luís"/>
    <x v="5"/>
    <x v="4"/>
    <x v="1"/>
    <n v="1000"/>
    <n v="429.28571428571399"/>
    <n v="429285.71428571397"/>
    <n v="16546"/>
    <n v="412739.71428571397"/>
  </r>
  <r>
    <d v="2015-08-23T00:00:00"/>
    <x v="4"/>
    <x v="0"/>
    <s v="PRODUTO 04"/>
    <s v="EMPRESA ABC DO BRASIL"/>
    <s v="São Luís"/>
    <x v="5"/>
    <x v="4"/>
    <x v="1"/>
    <n v="2003"/>
    <n v="433.142857142857"/>
    <n v="867585.14285714261"/>
    <n v="15229"/>
    <n v="852356.14285714261"/>
  </r>
  <r>
    <d v="2015-08-25T00:00:00"/>
    <x v="0"/>
    <x v="0"/>
    <s v="PRODUTO 05"/>
    <s v="EMPRESA ABC DO BRASIL"/>
    <s v="Belém"/>
    <x v="0"/>
    <x v="0"/>
    <x v="1"/>
    <n v="88600"/>
    <n v="437"/>
    <n v="38718200"/>
    <n v="16810"/>
    <n v="38701390"/>
  </r>
  <r>
    <d v="2015-08-27T00:00:00"/>
    <x v="2"/>
    <x v="1"/>
    <s v="PRODUTO 06"/>
    <s v="EMPRESA ABC DO BRASIL"/>
    <s v="São Paulo"/>
    <x v="2"/>
    <x v="2"/>
    <x v="1"/>
    <n v="4600"/>
    <n v="440.857142857143"/>
    <n v="2027942.8571428577"/>
    <n v="18383"/>
    <n v="2009559.8571428577"/>
  </r>
  <r>
    <d v="2015-08-29T00:00:00"/>
    <x v="0"/>
    <x v="1"/>
    <s v="PRODUTO 07"/>
    <s v="EMPRESA ABC DO BRASIL"/>
    <s v="Belém"/>
    <x v="0"/>
    <x v="0"/>
    <x v="1"/>
    <n v="30100"/>
    <n v="444.71428571428601"/>
    <n v="13385900.000000009"/>
    <n v="17546"/>
    <n v="13368354.000000009"/>
  </r>
  <r>
    <d v="2015-08-31T00:00:00"/>
    <x v="1"/>
    <x v="1"/>
    <s v="PRODUTO 08"/>
    <s v="EMPRESA ABC DO BRASIL"/>
    <s v="Campo Grande"/>
    <x v="1"/>
    <x v="1"/>
    <x v="1"/>
    <n v="4020"/>
    <n v="448.57142857142901"/>
    <n v="1803257.1428571446"/>
    <n v="11999"/>
    <n v="1791258.1428571446"/>
  </r>
  <r>
    <d v="2015-09-02T00:00:00"/>
    <x v="1"/>
    <x v="0"/>
    <s v="PRODUTO 09"/>
    <s v="EMPRESA ABC DO BRASIL"/>
    <s v="Campo Grande"/>
    <x v="1"/>
    <x v="1"/>
    <x v="1"/>
    <n v="9000"/>
    <n v="452.42857142857201"/>
    <n v="4071857.1428571483"/>
    <n v="12797"/>
    <n v="4059060.1428571483"/>
  </r>
  <r>
    <d v="2015-09-04T00:00:00"/>
    <x v="1"/>
    <x v="1"/>
    <s v="PRODUTO 10"/>
    <s v="EMPRESA ABC DO BRASIL"/>
    <s v="Campo Grande"/>
    <x v="1"/>
    <x v="1"/>
    <x v="1"/>
    <n v="60103"/>
    <n v="456.28571428571399"/>
    <n v="27424140.285714269"/>
    <n v="11787"/>
    <n v="27412353.285714269"/>
  </r>
  <r>
    <d v="2015-09-06T00:00:00"/>
    <x v="3"/>
    <x v="0"/>
    <s v="PRODUTO 01"/>
    <s v="EMPRESA ABC DO BRASIL"/>
    <s v="Florianópolis"/>
    <x v="3"/>
    <x v="3"/>
    <x v="1"/>
    <n v="1000"/>
    <n v="460.142857142857"/>
    <n v="460142.85714285698"/>
    <n v="10755"/>
    <n v="449387.85714285698"/>
  </r>
  <r>
    <d v="2015-09-08T00:00:00"/>
    <x v="3"/>
    <x v="0"/>
    <s v="PRODUTO 02"/>
    <s v="EMPRESA ABC DO BRASIL"/>
    <s v="Florianópolis"/>
    <x v="3"/>
    <x v="3"/>
    <x v="1"/>
    <n v="2003"/>
    <n v="464"/>
    <n v="929392"/>
    <n v="10646"/>
    <n v="918746"/>
  </r>
  <r>
    <d v="2015-09-10T00:00:00"/>
    <x v="2"/>
    <x v="0"/>
    <s v="PRODUTO 03"/>
    <s v="EMPRESA ABC DO BRASIL"/>
    <s v="São Paulo"/>
    <x v="2"/>
    <x v="2"/>
    <x v="1"/>
    <n v="88600"/>
    <n v="467.857142857143"/>
    <n v="41452142.857142873"/>
    <n v="12373"/>
    <n v="41439769.857142873"/>
  </r>
  <r>
    <d v="2015-09-12T00:00:00"/>
    <x v="2"/>
    <x v="1"/>
    <s v="PRODUTO 04"/>
    <s v="EMPRESA ABC DO BRASIL"/>
    <s v="Volta Redonda"/>
    <x v="4"/>
    <x v="2"/>
    <x v="1"/>
    <n v="4600"/>
    <n v="471.71428571428601"/>
    <n v="2169885.7142857155"/>
    <n v="11091"/>
    <n v="2158794.7142857155"/>
  </r>
  <r>
    <d v="2015-09-14T00:00:00"/>
    <x v="2"/>
    <x v="1"/>
    <s v="PRODUTO 05"/>
    <s v="EMPRESA ABC DO BRASIL"/>
    <s v="São Paulo"/>
    <x v="2"/>
    <x v="2"/>
    <x v="1"/>
    <n v="30100"/>
    <n v="475.57142857142901"/>
    <n v="14314700.000000013"/>
    <n v="11761"/>
    <n v="14302939.000000013"/>
  </r>
  <r>
    <d v="2015-09-16T00:00:00"/>
    <x v="2"/>
    <x v="1"/>
    <s v="PRODUTO 06"/>
    <s v="EMPRESA ABC DO BRASIL"/>
    <s v="Volta Redonda"/>
    <x v="4"/>
    <x v="2"/>
    <x v="1"/>
    <n v="4020"/>
    <n v="479.42857142857201"/>
    <n v="1927302.8571428596"/>
    <n v="19133"/>
    <n v="1908169.8571428596"/>
  </r>
  <r>
    <d v="2015-09-18T00:00:00"/>
    <x v="2"/>
    <x v="0"/>
    <s v="PRODUTO 07"/>
    <s v="EMPRESA ABC DO BRASIL"/>
    <s v="Volta Redonda"/>
    <x v="4"/>
    <x v="2"/>
    <x v="1"/>
    <n v="9000"/>
    <n v="483.28571428571399"/>
    <n v="4349571.4285714263"/>
    <n v="19195"/>
    <n v="4330376.4285714263"/>
  </r>
  <r>
    <d v="2015-09-20T00:00:00"/>
    <x v="0"/>
    <x v="1"/>
    <s v="PRODUTO 08"/>
    <s v="EMPRESA ABC DO BRASIL"/>
    <s v="Belém"/>
    <x v="0"/>
    <x v="0"/>
    <x v="1"/>
    <n v="60103"/>
    <n v="487.142857142857"/>
    <n v="29278747.142857134"/>
    <n v="14133"/>
    <n v="29264614.142857134"/>
  </r>
  <r>
    <d v="2015-09-22T00:00:00"/>
    <x v="0"/>
    <x v="0"/>
    <s v="PRODUTO 09"/>
    <s v="EMPRESA ABC DO BRASIL"/>
    <s v="Belém"/>
    <x v="0"/>
    <x v="0"/>
    <x v="1"/>
    <n v="1000"/>
    <n v="491"/>
    <n v="491000"/>
    <n v="19003"/>
    <n v="471997"/>
  </r>
  <r>
    <d v="2015-09-24T00:00:00"/>
    <x v="0"/>
    <x v="0"/>
    <s v="PRODUTO 10"/>
    <s v="EMPRESA ABC DO BRASIL"/>
    <s v="Belém"/>
    <x v="0"/>
    <x v="0"/>
    <x v="1"/>
    <n v="2003"/>
    <n v="494.857142857143"/>
    <n v="991198.85714285739"/>
    <n v="18147"/>
    <n v="973051.85714285739"/>
  </r>
  <r>
    <d v="2015-09-26T00:00:00"/>
    <x v="4"/>
    <x v="0"/>
    <s v="PRODUTO 01"/>
    <s v="EMPRESA ABC DO BRASIL"/>
    <s v="São Luís"/>
    <x v="5"/>
    <x v="4"/>
    <x v="1"/>
    <n v="88600"/>
    <n v="498.71428571428601"/>
    <n v="44186085.714285739"/>
    <n v="17937"/>
    <n v="44168148.714285739"/>
  </r>
  <r>
    <d v="2015-09-28T00:00:00"/>
    <x v="4"/>
    <x v="1"/>
    <s v="PRODUTO 02"/>
    <s v="EMPRESA ABC DO BRASIL"/>
    <s v="São Luís"/>
    <x v="5"/>
    <x v="4"/>
    <x v="1"/>
    <n v="4600"/>
    <n v="502.57142857142901"/>
    <n v="2311828.5714285732"/>
    <n v="19955"/>
    <n v="2291873.5714285732"/>
  </r>
  <r>
    <d v="2015-09-30T00:00:00"/>
    <x v="4"/>
    <x v="1"/>
    <s v="PRODUTO 03"/>
    <s v="EMPRESA ABC DO BRASIL"/>
    <s v="São Luís"/>
    <x v="5"/>
    <x v="4"/>
    <x v="1"/>
    <n v="30100"/>
    <n v="506.42857142857201"/>
    <n v="15243500.000000017"/>
    <n v="17006"/>
    <n v="15226494.000000017"/>
  </r>
  <r>
    <d v="2015-10-02T00:00:00"/>
    <x v="0"/>
    <x v="1"/>
    <s v="PRODUTO 04"/>
    <s v="EMPRESA ABC DO BRASIL"/>
    <s v="Belém"/>
    <x v="0"/>
    <x v="0"/>
    <x v="1"/>
    <n v="4020"/>
    <n v="510.28571428571399"/>
    <n v="2051348.5714285702"/>
    <n v="14898"/>
    <n v="2036450.5714285702"/>
  </r>
  <r>
    <d v="2015-10-04T00:00:00"/>
    <x v="2"/>
    <x v="0"/>
    <s v="PRODUTO 05"/>
    <s v="EMPRESA ABC DO BRASIL"/>
    <s v="São Paulo"/>
    <x v="2"/>
    <x v="2"/>
    <x v="1"/>
    <n v="9000"/>
    <n v="514.142857142857"/>
    <n v="4627285.7142857127"/>
    <n v="19568"/>
    <n v="4607717.7142857127"/>
  </r>
  <r>
    <d v="2015-10-06T00:00:00"/>
    <x v="0"/>
    <x v="1"/>
    <s v="PRODUTO 01"/>
    <s v="EMPRESA ABC DO BRASIL"/>
    <s v="Belém"/>
    <x v="0"/>
    <x v="0"/>
    <x v="1"/>
    <n v="60103"/>
    <n v="518"/>
    <n v="31133354"/>
    <n v="12580"/>
    <n v="31120774"/>
  </r>
  <r>
    <d v="2015-10-08T00:00:00"/>
    <x v="1"/>
    <x v="0"/>
    <s v="PRODUTO 02"/>
    <s v="EMPRESA ABC DO BRASIL"/>
    <s v="Campo Grande"/>
    <x v="1"/>
    <x v="1"/>
    <x v="1"/>
    <n v="1000"/>
    <n v="521.857142857143"/>
    <n v="521857.14285714302"/>
    <n v="14671"/>
    <n v="507186.14285714302"/>
  </r>
  <r>
    <d v="2015-10-10T00:00:00"/>
    <x v="1"/>
    <x v="0"/>
    <s v="PRODUTO 03"/>
    <s v="EMPRESA ABC DO BRASIL"/>
    <s v="Campo Grande"/>
    <x v="1"/>
    <x v="1"/>
    <x v="1"/>
    <n v="2003"/>
    <n v="525.71428571428601"/>
    <n v="1053005.7142857148"/>
    <n v="14382"/>
    <n v="1038623.7142857148"/>
  </r>
  <r>
    <d v="2015-10-12T00:00:00"/>
    <x v="1"/>
    <x v="0"/>
    <s v="PRODUTO 04"/>
    <s v="EMPRESA ABC DO BRASIL"/>
    <s v="Campo Grande"/>
    <x v="1"/>
    <x v="1"/>
    <x v="1"/>
    <n v="88600"/>
    <n v="529.57142857142901"/>
    <n v="46920028.571428612"/>
    <n v="17289"/>
    <n v="46902739.571428612"/>
  </r>
  <r>
    <d v="2015-10-14T00:00:00"/>
    <x v="2"/>
    <x v="1"/>
    <s v="PRODUTO 05"/>
    <s v="EMPRESA ABC DO BRASIL"/>
    <s v="São Paulo"/>
    <x v="2"/>
    <x v="2"/>
    <x v="1"/>
    <n v="4600"/>
    <n v="533.42857142857201"/>
    <n v="2453771.4285714314"/>
    <n v="12634"/>
    <n v="2441137.4285714314"/>
  </r>
  <r>
    <d v="2015-10-16T00:00:00"/>
    <x v="2"/>
    <x v="1"/>
    <s v="PRODUTO 06"/>
    <s v="EMPRESA ABC DO BRASIL"/>
    <s v="São Paulo"/>
    <x v="2"/>
    <x v="2"/>
    <x v="1"/>
    <n v="30100"/>
    <n v="537.28571428571399"/>
    <n v="16172299.999999991"/>
    <n v="16589"/>
    <n v="16155710.999999991"/>
  </r>
  <r>
    <d v="2015-10-18T00:00:00"/>
    <x v="2"/>
    <x v="1"/>
    <s v="PRODUTO 07"/>
    <s v="EMPRESA ABC DO BRASIL"/>
    <s v="São Paulo"/>
    <x v="2"/>
    <x v="2"/>
    <x v="1"/>
    <n v="4020"/>
    <n v="541.142857142857"/>
    <n v="2175394.285714285"/>
    <n v="16009"/>
    <n v="2159385.285714285"/>
  </r>
  <r>
    <d v="2015-10-20T00:00:00"/>
    <x v="2"/>
    <x v="0"/>
    <s v="PRODUTO 08"/>
    <s v="EMPRESA ABC DO BRASIL"/>
    <s v="Volta Redonda"/>
    <x v="4"/>
    <x v="2"/>
    <x v="1"/>
    <n v="9000"/>
    <n v="545"/>
    <n v="4905000"/>
    <n v="18788"/>
    <n v="4886212"/>
  </r>
  <r>
    <d v="2015-10-22T00:00:00"/>
    <x v="2"/>
    <x v="1"/>
    <s v="PRODUTO 09"/>
    <s v="EMPRESA ABC DO BRASIL"/>
    <s v="São Paulo"/>
    <x v="2"/>
    <x v="2"/>
    <x v="1"/>
    <n v="60103"/>
    <n v="548.857142857143"/>
    <n v="32987960.857142866"/>
    <n v="17114"/>
    <n v="32970846.857142866"/>
  </r>
  <r>
    <d v="2015-10-24T00:00:00"/>
    <x v="2"/>
    <x v="0"/>
    <s v="PRODUTO 10"/>
    <s v="EMPRESA ABC DO BRASIL"/>
    <s v="Volta Redonda"/>
    <x v="4"/>
    <x v="2"/>
    <x v="1"/>
    <n v="1000"/>
    <n v="552.71428571428601"/>
    <n v="552714.28571428603"/>
    <n v="14231"/>
    <n v="538483.28571428603"/>
  </r>
  <r>
    <d v="2015-10-26T00:00:00"/>
    <x v="2"/>
    <x v="0"/>
    <s v="PRODUTO 01"/>
    <s v="EMPRESA ABC DO BRASIL"/>
    <s v="Volta Redonda"/>
    <x v="4"/>
    <x v="2"/>
    <x v="1"/>
    <n v="2003"/>
    <n v="556.57142857142901"/>
    <n v="1114812.5714285723"/>
    <n v="13001"/>
    <n v="1101811.5714285723"/>
  </r>
  <r>
    <d v="2015-10-28T00:00:00"/>
    <x v="0"/>
    <x v="0"/>
    <s v="PRODUTO 01"/>
    <s v="AX ROMUS"/>
    <s v="Belém"/>
    <x v="0"/>
    <x v="0"/>
    <x v="1"/>
    <n v="88600"/>
    <n v="560.42857142857201"/>
    <n v="49653971.428571478"/>
    <n v="13580"/>
    <n v="49640391.428571478"/>
  </r>
  <r>
    <d v="2015-10-30T00:00:00"/>
    <x v="0"/>
    <x v="1"/>
    <s v="PRODUTO 02"/>
    <s v="AX ROMUS"/>
    <s v="Belém"/>
    <x v="0"/>
    <x v="0"/>
    <x v="1"/>
    <n v="4600"/>
    <n v="564.28571428571399"/>
    <n v="2595714.2857142845"/>
    <n v="10799"/>
    <n v="2584915.2857142845"/>
  </r>
  <r>
    <d v="2015-11-01T00:00:00"/>
    <x v="0"/>
    <x v="1"/>
    <s v="PRODUTO 03"/>
    <s v="AX ROMUS"/>
    <s v="Belém"/>
    <x v="0"/>
    <x v="0"/>
    <x v="1"/>
    <n v="30100"/>
    <n v="568.142857142857"/>
    <n v="17101099.999999996"/>
    <n v="15390"/>
    <n v="17085709.999999996"/>
  </r>
  <r>
    <d v="2015-11-03T00:00:00"/>
    <x v="4"/>
    <x v="1"/>
    <s v="PRODUTO 04"/>
    <s v="AX ROMUS"/>
    <s v="São Luís"/>
    <x v="5"/>
    <x v="4"/>
    <x v="1"/>
    <n v="4020"/>
    <n v="572"/>
    <n v="2299440"/>
    <n v="10837"/>
    <n v="2288603"/>
  </r>
  <r>
    <d v="2015-11-05T00:00:00"/>
    <x v="4"/>
    <x v="0"/>
    <s v="PRODUTO 05"/>
    <s v="AX ROMUS"/>
    <s v="São Luís"/>
    <x v="5"/>
    <x v="4"/>
    <x v="1"/>
    <n v="9000"/>
    <n v="575.857142857143"/>
    <n v="5182714.2857142873"/>
    <n v="16787"/>
    <n v="5165927.2857142873"/>
  </r>
  <r>
    <d v="2015-11-07T00:00:00"/>
    <x v="4"/>
    <x v="1"/>
    <s v="PRODUTO 06"/>
    <s v="AX ROMUS"/>
    <s v="São Luís"/>
    <x v="5"/>
    <x v="4"/>
    <x v="1"/>
    <n v="60103"/>
    <n v="579.71428571428601"/>
    <n v="34842567.714285731"/>
    <n v="13660"/>
    <n v="34828907.714285731"/>
  </r>
  <r>
    <d v="2015-11-09T00:00:00"/>
    <x v="0"/>
    <x v="0"/>
    <s v="PRODUTO 07"/>
    <s v="AX ROMUS"/>
    <s v="Belém"/>
    <x v="0"/>
    <x v="0"/>
    <x v="1"/>
    <n v="1000"/>
    <n v="583.57142857142901"/>
    <n v="583571.42857142899"/>
    <n v="17138"/>
    <n v="566433.42857142899"/>
  </r>
  <r>
    <d v="2015-11-11T00:00:00"/>
    <x v="2"/>
    <x v="0"/>
    <s v="PRODUTO 08"/>
    <s v="AX ROMUS"/>
    <s v="São Paulo"/>
    <x v="2"/>
    <x v="2"/>
    <x v="1"/>
    <n v="2003"/>
    <n v="587.42857142857201"/>
    <n v="1176619.4285714298"/>
    <n v="17535"/>
    <n v="1159084.4285714298"/>
  </r>
  <r>
    <d v="2015-11-13T00:00:00"/>
    <x v="0"/>
    <x v="0"/>
    <s v="PRODUTO 09"/>
    <s v="AX ROMUS"/>
    <s v="Belém"/>
    <x v="0"/>
    <x v="0"/>
    <x v="1"/>
    <n v="88600"/>
    <n v="591.28571428571399"/>
    <n v="52387914.285714261"/>
    <n v="14507"/>
    <n v="52373407.285714261"/>
  </r>
  <r>
    <d v="2015-11-15T00:00:00"/>
    <x v="1"/>
    <x v="1"/>
    <s v="PRODUTO 10"/>
    <s v="AX ROMUS"/>
    <s v="Campo Grande"/>
    <x v="1"/>
    <x v="1"/>
    <x v="1"/>
    <n v="4600"/>
    <n v="595.142857142857"/>
    <n v="2737657.1428571423"/>
    <n v="12374"/>
    <n v="2725283.1428571423"/>
  </r>
  <r>
    <d v="2015-11-17T00:00:00"/>
    <x v="1"/>
    <x v="1"/>
    <s v="PRODUTO 01"/>
    <s v="AX ROMUS"/>
    <s v="Campo Grande"/>
    <x v="1"/>
    <x v="1"/>
    <x v="1"/>
    <n v="30100"/>
    <n v="599"/>
    <n v="18029900"/>
    <n v="17962"/>
    <n v="18011938"/>
  </r>
  <r>
    <d v="2015-11-19T00:00:00"/>
    <x v="1"/>
    <x v="1"/>
    <s v="PRODUTO 02"/>
    <s v="AX ROMUS"/>
    <s v="Campo Grande"/>
    <x v="1"/>
    <x v="1"/>
    <x v="1"/>
    <n v="4020"/>
    <n v="602.857142857143"/>
    <n v="2423485.714285715"/>
    <n v="13632"/>
    <n v="2409853.714285715"/>
  </r>
  <r>
    <d v="2015-11-21T00:00:00"/>
    <x v="2"/>
    <x v="0"/>
    <s v="PRODUTO 03"/>
    <s v="AX ROMUS"/>
    <s v="São Paulo"/>
    <x v="2"/>
    <x v="2"/>
    <x v="1"/>
    <n v="9000"/>
    <n v="606.71428571428601"/>
    <n v="5460428.5714285737"/>
    <n v="19650"/>
    <n v="5440778.5714285737"/>
  </r>
  <r>
    <d v="2015-11-23T00:00:00"/>
    <x v="2"/>
    <x v="1"/>
    <s v="PRODUTO 04"/>
    <s v="AX ROMUS"/>
    <s v="São Paulo"/>
    <x v="2"/>
    <x v="2"/>
    <x v="1"/>
    <n v="60103"/>
    <n v="610.57142857142901"/>
    <n v="36697174.571428597"/>
    <n v="19039"/>
    <n v="36678135.571428597"/>
  </r>
  <r>
    <d v="2015-11-25T00:00:00"/>
    <x v="2"/>
    <x v="0"/>
    <s v="PRODUTO 05"/>
    <s v="AX ROMUS"/>
    <s v="São Paulo"/>
    <x v="2"/>
    <x v="2"/>
    <x v="1"/>
    <n v="1000"/>
    <n v="614.42857142857201"/>
    <n v="614428.57142857206"/>
    <n v="11362"/>
    <n v="603066.57142857206"/>
  </r>
  <r>
    <d v="2015-11-27T00:00:00"/>
    <x v="3"/>
    <x v="0"/>
    <s v="PRODUTO 06"/>
    <s v="AX ROMUS"/>
    <s v="Florianópolis"/>
    <x v="3"/>
    <x v="3"/>
    <x v="1"/>
    <n v="2003"/>
    <n v="618.28571428571399"/>
    <n v="1238426.2857142852"/>
    <n v="16431"/>
    <n v="1221995.2857142852"/>
  </r>
  <r>
    <d v="2015-11-29T00:00:00"/>
    <x v="3"/>
    <x v="0"/>
    <s v="PRODUTO 07"/>
    <s v="AX ROMUS"/>
    <s v="Florianópolis"/>
    <x v="3"/>
    <x v="3"/>
    <x v="1"/>
    <n v="88600"/>
    <n v="622.142857142857"/>
    <n v="55121857.142857127"/>
    <n v="13747"/>
    <n v="55108110.142857127"/>
  </r>
  <r>
    <d v="2015-12-01T00:00:00"/>
    <x v="3"/>
    <x v="1"/>
    <s v="PRODUTO 08"/>
    <s v="AX ROMUS"/>
    <s v="Florianópolis"/>
    <x v="3"/>
    <x v="3"/>
    <x v="1"/>
    <n v="4600"/>
    <n v="626"/>
    <n v="2879600"/>
    <n v="12607"/>
    <n v="2866993"/>
  </r>
  <r>
    <d v="2015-12-03T00:00:00"/>
    <x v="2"/>
    <x v="1"/>
    <s v="PRODUTO 09"/>
    <s v="AX ROMUS"/>
    <s v="Volta Redonda"/>
    <x v="4"/>
    <x v="2"/>
    <x v="1"/>
    <n v="30100"/>
    <n v="629.857142857143"/>
    <n v="18958700.000000004"/>
    <n v="13845"/>
    <n v="18944855.000000004"/>
  </r>
  <r>
    <d v="2015-12-05T00:00:00"/>
    <x v="0"/>
    <x v="1"/>
    <s v="PRODUTO 10"/>
    <s v="AX ROMUS"/>
    <s v="Belém"/>
    <x v="0"/>
    <x v="0"/>
    <x v="1"/>
    <n v="4020"/>
    <n v="633.71428571428601"/>
    <n v="2547531.4285714296"/>
    <n v="19862"/>
    <n v="2527669.4285714296"/>
  </r>
  <r>
    <d v="2015-12-07T00:00:00"/>
    <x v="0"/>
    <x v="0"/>
    <s v="PRODUTO 01"/>
    <s v="AX ROMUS"/>
    <s v="Belém"/>
    <x v="0"/>
    <x v="0"/>
    <x v="1"/>
    <n v="9000"/>
    <n v="637.57142857142901"/>
    <n v="5738142.857142861"/>
    <n v="11938"/>
    <n v="5726204.857142861"/>
  </r>
  <r>
    <d v="2015-12-09T00:00:00"/>
    <x v="0"/>
    <x v="1"/>
    <s v="PRODUTO 02"/>
    <s v="AX ROMUS"/>
    <s v="Belém"/>
    <x v="0"/>
    <x v="0"/>
    <x v="1"/>
    <n v="60103"/>
    <n v="641.42857142857201"/>
    <n v="38551781.428571463"/>
    <n v="10667"/>
    <n v="38541114.428571463"/>
  </r>
  <r>
    <d v="2015-12-11T00:00:00"/>
    <x v="4"/>
    <x v="0"/>
    <s v="PRODUTO 03"/>
    <s v="AX ROMUS"/>
    <s v="São Luís"/>
    <x v="5"/>
    <x v="4"/>
    <x v="1"/>
    <n v="1000"/>
    <n v="645.28571428571399"/>
    <n v="645285.71428571397"/>
    <n v="12027"/>
    <n v="633258.71428571397"/>
  </r>
  <r>
    <d v="2015-12-13T00:00:00"/>
    <x v="4"/>
    <x v="0"/>
    <s v="PRODUTO 04"/>
    <s v="AX ROMUS"/>
    <s v="São Luís"/>
    <x v="5"/>
    <x v="4"/>
    <x v="1"/>
    <n v="2003"/>
    <n v="649.142857142857"/>
    <n v="1300233.1428571425"/>
    <n v="13988"/>
    <n v="1286245.1428571425"/>
  </r>
  <r>
    <d v="2015-12-15T00:00:00"/>
    <x v="4"/>
    <x v="0"/>
    <s v="PRODUTO 05"/>
    <s v="AX ROMUS"/>
    <s v="São Luís"/>
    <x v="5"/>
    <x v="4"/>
    <x v="1"/>
    <n v="88600"/>
    <n v="653"/>
    <n v="57855800"/>
    <n v="15569"/>
    <n v="57840231"/>
  </r>
  <r>
    <d v="2015-12-17T00:00:00"/>
    <x v="0"/>
    <x v="1"/>
    <s v="PRODUTO 01"/>
    <s v="AX ROMUS"/>
    <s v="Belém"/>
    <x v="0"/>
    <x v="0"/>
    <x v="1"/>
    <n v="4600"/>
    <n v="656.857142857143"/>
    <n v="3021542.8571428577"/>
    <n v="18472"/>
    <n v="3003070.8571428577"/>
  </r>
  <r>
    <d v="2015-12-19T00:00:00"/>
    <x v="2"/>
    <x v="1"/>
    <s v="PRODUTO 02"/>
    <s v="AX ROMUS"/>
    <s v="São Paulo"/>
    <x v="2"/>
    <x v="2"/>
    <x v="1"/>
    <n v="30100"/>
    <n v="660.71428571428601"/>
    <n v="19887500.000000007"/>
    <n v="15157"/>
    <n v="19872343.000000007"/>
  </r>
  <r>
    <d v="2015-12-21T00:00:00"/>
    <x v="0"/>
    <x v="1"/>
    <s v="PRODUTO 03"/>
    <s v="AX ROMUS"/>
    <s v="Belém"/>
    <x v="0"/>
    <x v="0"/>
    <x v="1"/>
    <n v="4020"/>
    <n v="664.57142857142901"/>
    <n v="2671577.1428571446"/>
    <n v="19923"/>
    <n v="2651654.1428571446"/>
  </r>
  <r>
    <d v="2015-12-23T00:00:00"/>
    <x v="1"/>
    <x v="0"/>
    <s v="PRODUTO 04"/>
    <s v="AX ROMUS"/>
    <s v="Campo Grande"/>
    <x v="1"/>
    <x v="1"/>
    <x v="1"/>
    <n v="9000"/>
    <n v="668.42857142857201"/>
    <n v="6015857.1428571483"/>
    <n v="11452"/>
    <n v="6004405.1428571483"/>
  </r>
  <r>
    <d v="2015-12-25T00:00:00"/>
    <x v="1"/>
    <x v="1"/>
    <s v="PRODUTO 05"/>
    <s v="AX ROMUS"/>
    <s v="Campo Grande"/>
    <x v="1"/>
    <x v="1"/>
    <x v="1"/>
    <n v="60103"/>
    <n v="672.28571428571399"/>
    <n v="40406388.285714269"/>
    <n v="14401"/>
    <n v="40391987.285714269"/>
  </r>
  <r>
    <d v="2015-12-27T00:00:00"/>
    <x v="1"/>
    <x v="0"/>
    <s v="PRODUTO 06"/>
    <s v="AX ROMUS"/>
    <s v="Campo Grande"/>
    <x v="1"/>
    <x v="1"/>
    <x v="1"/>
    <n v="1000"/>
    <n v="676.142857142857"/>
    <n v="676142.85714285704"/>
    <n v="19579"/>
    <n v="656563.85714285704"/>
  </r>
  <r>
    <d v="2015-12-29T00:00:00"/>
    <x v="2"/>
    <x v="0"/>
    <s v="PRODUTO 07"/>
    <s v="AX ROMUS"/>
    <s v="São Paulo"/>
    <x v="2"/>
    <x v="2"/>
    <x v="1"/>
    <n v="2003"/>
    <n v="680"/>
    <n v="1362040"/>
    <n v="13012"/>
    <n v="1349028"/>
  </r>
  <r>
    <d v="2015-12-31T00:00:00"/>
    <x v="2"/>
    <x v="0"/>
    <s v="PRODUTO 08"/>
    <s v="AX ROMUS"/>
    <s v="São Paulo"/>
    <x v="2"/>
    <x v="2"/>
    <x v="1"/>
    <n v="88600"/>
    <n v="683.857142857143"/>
    <n v="60589742.857142873"/>
    <n v="17890"/>
    <n v="60571852.857142873"/>
  </r>
  <r>
    <d v="2016-01-02T00:00:00"/>
    <x v="2"/>
    <x v="1"/>
    <s v="PRODUTO 09"/>
    <s v="AX ROMUS"/>
    <s v="São Paulo"/>
    <x v="2"/>
    <x v="2"/>
    <x v="1"/>
    <n v="4600"/>
    <n v="687.71428571428601"/>
    <n v="3163485.7142857155"/>
    <n v="13923"/>
    <n v="3149562.7142857155"/>
  </r>
  <r>
    <d v="2016-01-04T00:00:00"/>
    <x v="2"/>
    <x v="1"/>
    <s v="PRODUTO 10"/>
    <s v="AX ROMUS"/>
    <s v="Volta Redonda"/>
    <x v="4"/>
    <x v="2"/>
    <x v="1"/>
    <n v="30100"/>
    <n v="691.57142857142901"/>
    <n v="20816300.000000015"/>
    <n v="19783"/>
    <n v="20796517.000000015"/>
  </r>
  <r>
    <d v="2016-01-06T00:00:00"/>
    <x v="2"/>
    <x v="1"/>
    <s v="PRODUTO 01"/>
    <s v="AX ROMUS"/>
    <s v="São Paulo"/>
    <x v="2"/>
    <x v="2"/>
    <x v="1"/>
    <n v="4020"/>
    <n v="695.42857142857201"/>
    <n v="2795622.8571428596"/>
    <n v="14685"/>
    <n v="2780937.8571428596"/>
  </r>
  <r>
    <d v="2016-01-08T00:00:00"/>
    <x v="2"/>
    <x v="0"/>
    <s v="PRODUTO 01"/>
    <s v="AX ROMUS"/>
    <s v="Volta Redonda"/>
    <x v="4"/>
    <x v="2"/>
    <x v="1"/>
    <n v="9000"/>
    <n v="699.28571428571399"/>
    <n v="6293571.4285714263"/>
    <n v="10798"/>
    <n v="6282773.4285714263"/>
  </r>
  <r>
    <d v="2016-01-10T00:00:00"/>
    <x v="2"/>
    <x v="1"/>
    <s v="PRODUTO 02"/>
    <s v="AX ROMUS"/>
    <s v="Volta Redonda"/>
    <x v="4"/>
    <x v="2"/>
    <x v="1"/>
    <n v="60103"/>
    <n v="703.142857142857"/>
    <n v="42260995.142857134"/>
    <n v="17004"/>
    <n v="42243991.142857134"/>
  </r>
  <r>
    <d v="2016-01-12T00:00:00"/>
    <x v="0"/>
    <x v="0"/>
    <s v="PRODUTO 03"/>
    <s v="AX ROMUS"/>
    <s v="Belém"/>
    <x v="0"/>
    <x v="0"/>
    <x v="1"/>
    <n v="1000"/>
    <n v="707"/>
    <n v="707000"/>
    <n v="12756"/>
    <n v="694244"/>
  </r>
  <r>
    <d v="2016-01-14T00:00:00"/>
    <x v="0"/>
    <x v="0"/>
    <s v="PRODUTO 04"/>
    <s v="AX ROMUS"/>
    <s v="Belém"/>
    <x v="0"/>
    <x v="0"/>
    <x v="1"/>
    <n v="2003"/>
    <n v="710.857142857143"/>
    <n v="1423846.8571428575"/>
    <n v="19707"/>
    <n v="1404139.8571428575"/>
  </r>
  <r>
    <d v="2016-01-16T00:00:00"/>
    <x v="0"/>
    <x v="0"/>
    <s v="PRODUTO 05"/>
    <s v="AX ROMUS"/>
    <s v="Belém"/>
    <x v="0"/>
    <x v="0"/>
    <x v="1"/>
    <n v="88600"/>
    <n v="714.71428571428601"/>
    <n v="63323685.714285739"/>
    <n v="14950"/>
    <n v="63308735.714285739"/>
  </r>
  <r>
    <d v="2016-01-18T00:00:00"/>
    <x v="4"/>
    <x v="1"/>
    <s v="PRODUTO 06"/>
    <s v="AX ROMUS"/>
    <s v="São Luís"/>
    <x v="5"/>
    <x v="4"/>
    <x v="1"/>
    <n v="4600"/>
    <n v="718.57142857142901"/>
    <n v="3305428.5714285732"/>
    <n v="16237"/>
    <n v="3289191.5714285732"/>
  </r>
  <r>
    <d v="2016-01-20T00:00:00"/>
    <x v="4"/>
    <x v="1"/>
    <s v="PRODUTO 07"/>
    <s v="AX ROMUS"/>
    <s v="São Luís"/>
    <x v="5"/>
    <x v="4"/>
    <x v="1"/>
    <n v="30100"/>
    <n v="722.42857142857201"/>
    <n v="21745100.000000019"/>
    <n v="18646"/>
    <n v="21726454.000000019"/>
  </r>
  <r>
    <d v="2016-01-22T00:00:00"/>
    <x v="4"/>
    <x v="1"/>
    <s v="PRODUTO 08"/>
    <s v="AX ROMUS"/>
    <s v="São Luís"/>
    <x v="5"/>
    <x v="4"/>
    <x v="1"/>
    <n v="4020"/>
    <n v="726.28571428571399"/>
    <n v="2919668.5714285704"/>
    <n v="17421"/>
    <n v="2902247.5714285704"/>
  </r>
  <r>
    <d v="2016-01-24T00:00:00"/>
    <x v="0"/>
    <x v="0"/>
    <s v="PRODUTO 09"/>
    <s v="AX ROMUS"/>
    <s v="Belém"/>
    <x v="0"/>
    <x v="0"/>
    <x v="1"/>
    <n v="9000"/>
    <n v="730.142857142857"/>
    <n v="6571285.7142857127"/>
    <n v="16374"/>
    <n v="6554911.7142857127"/>
  </r>
  <r>
    <d v="2016-01-26T00:00:00"/>
    <x v="2"/>
    <x v="1"/>
    <s v="PRODUTO 10"/>
    <s v="AX ROMUS"/>
    <s v="São Paulo"/>
    <x v="2"/>
    <x v="2"/>
    <x v="1"/>
    <n v="60103"/>
    <n v="734"/>
    <n v="44115602"/>
    <n v="19841"/>
    <n v="44095761"/>
  </r>
  <r>
    <d v="2016-01-28T00:00:00"/>
    <x v="0"/>
    <x v="0"/>
    <s v="PRODUTO 01"/>
    <s v="AX ROMUS"/>
    <s v="Belém"/>
    <x v="0"/>
    <x v="0"/>
    <x v="1"/>
    <n v="1000"/>
    <n v="737.857142857143"/>
    <n v="737857.14285714296"/>
    <n v="12050"/>
    <n v="725807.14285714296"/>
  </r>
  <r>
    <d v="2016-01-30T00:00:00"/>
    <x v="1"/>
    <x v="0"/>
    <s v="PRODUTO 02"/>
    <s v="AX ROMUS"/>
    <s v="Campo Grande"/>
    <x v="1"/>
    <x v="1"/>
    <x v="1"/>
    <n v="2003"/>
    <n v="741.71428571428601"/>
    <n v="1485653.7142857148"/>
    <n v="14577"/>
    <n v="1471076.7142857148"/>
  </r>
  <r>
    <d v="2016-02-01T00:00:00"/>
    <x v="1"/>
    <x v="0"/>
    <s v="PRODUTO 03"/>
    <s v="AX ROMUS"/>
    <s v="Campo Grande"/>
    <x v="1"/>
    <x v="1"/>
    <x v="1"/>
    <n v="88600"/>
    <n v="745.57142857142901"/>
    <n v="66057628.571428612"/>
    <n v="10121"/>
    <n v="66047507.571428612"/>
  </r>
  <r>
    <d v="2016-02-03T00:00:00"/>
    <x v="1"/>
    <x v="1"/>
    <s v="PRODUTO 04"/>
    <s v="AX ROMUS"/>
    <s v="Campo Grande"/>
    <x v="1"/>
    <x v="1"/>
    <x v="1"/>
    <n v="4600"/>
    <n v="749.42857142857201"/>
    <n v="3447371.4285714314"/>
    <n v="18677"/>
    <n v="3428694.4285714314"/>
  </r>
  <r>
    <d v="2016-02-05T00:00:00"/>
    <x v="2"/>
    <x v="1"/>
    <s v="PRODUTO 05"/>
    <s v="AX ROMUS"/>
    <s v="São Paulo"/>
    <x v="2"/>
    <x v="2"/>
    <x v="1"/>
    <n v="30100"/>
    <n v="753.28571428571399"/>
    <n v="22673899.999999993"/>
    <n v="13840"/>
    <n v="22660059.999999993"/>
  </r>
  <r>
    <d v="2016-02-07T00:00:00"/>
    <x v="2"/>
    <x v="1"/>
    <s v="PRODUTO 06"/>
    <s v="AX ROMUS"/>
    <s v="São Paulo"/>
    <x v="2"/>
    <x v="2"/>
    <x v="1"/>
    <n v="4020"/>
    <n v="757.142857142857"/>
    <n v="3043714.285714285"/>
    <n v="11311"/>
    <n v="3032403.285714285"/>
  </r>
  <r>
    <d v="2016-02-09T00:00:00"/>
    <x v="2"/>
    <x v="0"/>
    <s v="PRODUTO 07"/>
    <s v="AX ROMUS"/>
    <s v="São Paulo"/>
    <x v="2"/>
    <x v="2"/>
    <x v="1"/>
    <n v="9000"/>
    <n v="761"/>
    <n v="6849000"/>
    <n v="10268"/>
    <n v="6838732"/>
  </r>
  <r>
    <d v="2016-02-11T00:00:00"/>
    <x v="2"/>
    <x v="1"/>
    <s v="PRODUTO 08"/>
    <s v="AX ROMUS"/>
    <s v="Volta Redonda"/>
    <x v="4"/>
    <x v="2"/>
    <x v="1"/>
    <n v="60103"/>
    <n v="764.857142857143"/>
    <n v="45970208.857142866"/>
    <n v="11944"/>
    <n v="45958264.857142866"/>
  </r>
  <r>
    <d v="2016-02-13T00:00:00"/>
    <x v="2"/>
    <x v="0"/>
    <s v="PRODUTO 09"/>
    <s v="AX ROMUS"/>
    <s v="São Paulo"/>
    <x v="2"/>
    <x v="2"/>
    <x v="1"/>
    <n v="1000"/>
    <n v="768.71428571428601"/>
    <n v="768714.28571428603"/>
    <n v="15021"/>
    <n v="753693.28571428603"/>
  </r>
  <r>
    <d v="2016-02-15T00:00:00"/>
    <x v="2"/>
    <x v="0"/>
    <s v="PRODUTO 10"/>
    <s v="AX ROMUS"/>
    <s v="Volta Redonda"/>
    <x v="4"/>
    <x v="2"/>
    <x v="1"/>
    <n v="2003"/>
    <n v="772.57142857142901"/>
    <n v="1547460.5714285723"/>
    <n v="15424"/>
    <n v="1532036.5714285723"/>
  </r>
  <r>
    <d v="2016-02-17T00:00:00"/>
    <x v="2"/>
    <x v="0"/>
    <s v="PRODUTO 01"/>
    <s v="AX ROMUS"/>
    <s v="Volta Redonda"/>
    <x v="4"/>
    <x v="2"/>
    <x v="1"/>
    <n v="88600"/>
    <n v="776.42857142857201"/>
    <n v="68791571.428571478"/>
    <n v="14687"/>
    <n v="68776884.428571478"/>
  </r>
  <r>
    <d v="2016-02-19T00:00:00"/>
    <x v="0"/>
    <x v="1"/>
    <s v="PRODUTO 02"/>
    <s v="AX ROMUS"/>
    <s v="Belém"/>
    <x v="0"/>
    <x v="0"/>
    <x v="1"/>
    <n v="4600"/>
    <n v="780.28571428571399"/>
    <n v="3589314.2857142845"/>
    <n v="16666"/>
    <n v="3572648.2857142845"/>
  </r>
  <r>
    <d v="2016-02-21T00:00:00"/>
    <x v="0"/>
    <x v="1"/>
    <s v="PRODUTO 03"/>
    <s v="AX ROMUS"/>
    <s v="Belém"/>
    <x v="0"/>
    <x v="0"/>
    <x v="1"/>
    <n v="30100"/>
    <n v="784.142857142857"/>
    <n v="23602699.999999996"/>
    <n v="11165"/>
    <n v="23591534.999999996"/>
  </r>
  <r>
    <d v="2016-02-23T00:00:00"/>
    <x v="0"/>
    <x v="1"/>
    <s v="PRODUTO 04"/>
    <s v="AX ROMUS"/>
    <s v="Belém"/>
    <x v="0"/>
    <x v="0"/>
    <x v="1"/>
    <n v="4020"/>
    <n v="788"/>
    <n v="3167760"/>
    <n v="10988"/>
    <n v="3156772"/>
  </r>
  <r>
    <d v="2016-02-25T00:00:00"/>
    <x v="4"/>
    <x v="0"/>
    <s v="PRODUTO 05"/>
    <s v="AX ROMUS"/>
    <s v="São Luís"/>
    <x v="5"/>
    <x v="4"/>
    <x v="1"/>
    <n v="9000"/>
    <n v="791.857142857143"/>
    <n v="7126714.2857142873"/>
    <n v="16302"/>
    <n v="7110412.2857142873"/>
  </r>
  <r>
    <d v="2016-02-27T00:00:00"/>
    <x v="4"/>
    <x v="1"/>
    <s v="PRODUTO 01"/>
    <s v="AX ROMUS"/>
    <s v="São Luís"/>
    <x v="5"/>
    <x v="4"/>
    <x v="1"/>
    <n v="60103"/>
    <n v="795.71428571428601"/>
    <n v="47824815.714285731"/>
    <n v="10937"/>
    <n v="47813878.714285731"/>
  </r>
  <r>
    <d v="2016-02-29T00:00:00"/>
    <x v="4"/>
    <x v="0"/>
    <s v="PRODUTO 02"/>
    <s v="AX ROMUS"/>
    <s v="São Luís"/>
    <x v="5"/>
    <x v="4"/>
    <x v="1"/>
    <n v="1000"/>
    <n v="799.57142857142901"/>
    <n v="799571.42857142899"/>
    <n v="12764"/>
    <n v="786807.42857142899"/>
  </r>
  <r>
    <d v="2016-03-02T00:00:00"/>
    <x v="0"/>
    <x v="0"/>
    <s v="PRODUTO 03"/>
    <s v="AX ROMUS"/>
    <s v="Belém"/>
    <x v="0"/>
    <x v="0"/>
    <x v="2"/>
    <n v="2003"/>
    <n v="803.42857142857201"/>
    <n v="1609267.4285714298"/>
    <n v="19197"/>
    <n v="1590070.4285714298"/>
  </r>
  <r>
    <d v="2016-03-04T00:00:00"/>
    <x v="3"/>
    <x v="0"/>
    <s v="PRODUTO 04"/>
    <s v="AX ROMUS"/>
    <s v="Florianópolis"/>
    <x v="3"/>
    <x v="3"/>
    <x v="2"/>
    <n v="88600"/>
    <n v="807.28571428571399"/>
    <n v="71525514.285714254"/>
    <n v="13900"/>
    <n v="71511614.285714254"/>
  </r>
  <r>
    <d v="2016-03-06T00:00:00"/>
    <x v="3"/>
    <x v="1"/>
    <s v="PRODUTO 05"/>
    <s v="AX ROMUS"/>
    <s v="Florianópolis"/>
    <x v="3"/>
    <x v="3"/>
    <x v="2"/>
    <n v="4600"/>
    <n v="811.142857142857"/>
    <n v="3731257.1428571423"/>
    <n v="10739"/>
    <n v="3720518.1428571423"/>
  </r>
  <r>
    <d v="2016-03-08T00:00:00"/>
    <x v="3"/>
    <x v="1"/>
    <s v="PRODUTO 06"/>
    <s v="AX ROMUS"/>
    <s v="Florianópolis"/>
    <x v="3"/>
    <x v="3"/>
    <x v="2"/>
    <n v="30100"/>
    <n v="815"/>
    <n v="24531500"/>
    <n v="18095"/>
    <n v="24513405"/>
  </r>
  <r>
    <d v="2016-03-10T00:00:00"/>
    <x v="3"/>
    <x v="1"/>
    <s v="PRODUTO 07"/>
    <s v="AX ROMUS"/>
    <s v="Florianópolis"/>
    <x v="3"/>
    <x v="3"/>
    <x v="2"/>
    <n v="4020"/>
    <n v="818.857142857143"/>
    <n v="3291805.714285715"/>
    <n v="19465"/>
    <n v="3272340.714285715"/>
  </r>
  <r>
    <d v="2016-03-12T00:00:00"/>
    <x v="3"/>
    <x v="0"/>
    <s v="PRODUTO 08"/>
    <s v="AX ROMUS"/>
    <s v="Florianópolis"/>
    <x v="3"/>
    <x v="3"/>
    <x v="2"/>
    <n v="9000"/>
    <n v="822.71428571428601"/>
    <n v="7404428.5714285737"/>
    <n v="16455"/>
    <n v="7387973.5714285737"/>
  </r>
  <r>
    <d v="2016-03-14T00:00:00"/>
    <x v="2"/>
    <x v="1"/>
    <s v="PRODUTO 09"/>
    <s v="AX ROMUS"/>
    <s v="São Paulo"/>
    <x v="2"/>
    <x v="2"/>
    <x v="2"/>
    <n v="60103"/>
    <n v="826.57142857142901"/>
    <n v="49679422.571428597"/>
    <n v="16034"/>
    <n v="49663388.571428597"/>
  </r>
  <r>
    <d v="2016-03-16T00:00:00"/>
    <x v="2"/>
    <x v="0"/>
    <s v="PRODUTO 10"/>
    <s v="AX ROMUS"/>
    <s v="São Paulo"/>
    <x v="2"/>
    <x v="2"/>
    <x v="2"/>
    <n v="1000"/>
    <n v="830.42857142857201"/>
    <n v="830428.57142857206"/>
    <n v="13222"/>
    <n v="817206.57142857206"/>
  </r>
  <r>
    <d v="2016-03-18T00:00:00"/>
    <x v="2"/>
    <x v="0"/>
    <s v="PRODUTO 01"/>
    <s v="AX ROMUS"/>
    <s v="São Paulo"/>
    <x v="2"/>
    <x v="2"/>
    <x v="2"/>
    <n v="2003"/>
    <n v="834.28571428571399"/>
    <n v="1671074.2857142852"/>
    <n v="10900"/>
    <n v="1660174.2857142852"/>
  </r>
  <r>
    <d v="2016-03-20T00:00:00"/>
    <x v="2"/>
    <x v="0"/>
    <s v="PRODUTO 01"/>
    <s v="AX ROMUS"/>
    <s v="Volta Redonda"/>
    <x v="4"/>
    <x v="2"/>
    <x v="2"/>
    <n v="88600"/>
    <n v="838.142857142857"/>
    <n v="74259457.142857134"/>
    <n v="15134"/>
    <n v="74244323.142857134"/>
  </r>
  <r>
    <d v="2016-03-22T00:00:00"/>
    <x v="2"/>
    <x v="1"/>
    <s v="PRODUTO 02"/>
    <s v="AX ROMUS"/>
    <s v="São Paulo"/>
    <x v="2"/>
    <x v="2"/>
    <x v="2"/>
    <n v="4600"/>
    <n v="842"/>
    <n v="3873200"/>
    <n v="11041"/>
    <n v="3862159"/>
  </r>
  <r>
    <d v="2016-03-24T00:00:00"/>
    <x v="2"/>
    <x v="1"/>
    <s v="PRODUTO 03"/>
    <s v="AX ROMUS"/>
    <s v="Volta Redonda"/>
    <x v="4"/>
    <x v="2"/>
    <x v="2"/>
    <n v="30100"/>
    <n v="845.857142857143"/>
    <n v="25460300.000000004"/>
    <n v="17709"/>
    <n v="25442591.000000004"/>
  </r>
  <r>
    <d v="2016-03-26T00:00:00"/>
    <x v="2"/>
    <x v="1"/>
    <s v="PRODUTO 04"/>
    <s v="AX ROMUS"/>
    <s v="Volta Redonda"/>
    <x v="4"/>
    <x v="2"/>
    <x v="2"/>
    <n v="4020"/>
    <n v="849.71428571428601"/>
    <n v="3415851.4285714296"/>
    <n v="17240"/>
    <n v="3398611.4285714296"/>
  </r>
  <r>
    <d v="2016-03-28T00:00:00"/>
    <x v="0"/>
    <x v="0"/>
    <s v="PRODUTO 05"/>
    <s v="AX ROMUS"/>
    <s v="Belém"/>
    <x v="0"/>
    <x v="0"/>
    <x v="2"/>
    <n v="9000"/>
    <n v="853.57142857142901"/>
    <n v="7682142.857142861"/>
    <n v="18751"/>
    <n v="7663391.857142861"/>
  </r>
  <r>
    <d v="2016-03-30T00:00:00"/>
    <x v="0"/>
    <x v="1"/>
    <s v="PRODUTO 06"/>
    <s v="AX ROMUS"/>
    <s v="Belém"/>
    <x v="0"/>
    <x v="0"/>
    <x v="2"/>
    <n v="60103"/>
    <n v="857.42857142857201"/>
    <n v="51534029.428571463"/>
    <n v="15631"/>
    <n v="51518398.428571463"/>
  </r>
  <r>
    <d v="2016-04-01T00:00:00"/>
    <x v="0"/>
    <x v="0"/>
    <s v="PRODUTO 07"/>
    <s v="AX ROMUS"/>
    <s v="Belém"/>
    <x v="0"/>
    <x v="0"/>
    <x v="2"/>
    <n v="1000"/>
    <n v="861.28571428571399"/>
    <n v="861285.71428571397"/>
    <n v="10484"/>
    <n v="850801.71428571397"/>
  </r>
  <r>
    <d v="2016-04-03T00:00:00"/>
    <x v="4"/>
    <x v="0"/>
    <s v="PRODUTO 08"/>
    <s v="AX ROMUS"/>
    <s v="São Luís"/>
    <x v="5"/>
    <x v="4"/>
    <x v="2"/>
    <n v="2003"/>
    <n v="865.142857142857"/>
    <n v="1732881.1428571425"/>
    <n v="16473"/>
    <n v="1716408.1428571425"/>
  </r>
  <r>
    <d v="2016-04-05T00:00:00"/>
    <x v="4"/>
    <x v="0"/>
    <s v="PRODUTO 09"/>
    <s v="AX ROMUS"/>
    <s v="São Luís"/>
    <x v="5"/>
    <x v="4"/>
    <x v="2"/>
    <n v="88600"/>
    <n v="869"/>
    <n v="76993400"/>
    <n v="11162"/>
    <n v="76982238"/>
  </r>
  <r>
    <d v="2016-04-07T00:00:00"/>
    <x v="4"/>
    <x v="1"/>
    <s v="PRODUTO 10"/>
    <s v="AX ROMUS"/>
    <s v="São Luís"/>
    <x v="5"/>
    <x v="4"/>
    <x v="2"/>
    <n v="4600"/>
    <n v="872.857142857143"/>
    <n v="4015142.8571428577"/>
    <n v="19798"/>
    <n v="3995344.8571428577"/>
  </r>
  <r>
    <d v="2016-04-09T00:00:00"/>
    <x v="0"/>
    <x v="1"/>
    <s v="PRODUTO 01"/>
    <s v="AX ROMUS"/>
    <s v="Belém"/>
    <x v="0"/>
    <x v="0"/>
    <x v="2"/>
    <n v="30100"/>
    <n v="876.71428571428601"/>
    <n v="26389100.000000007"/>
    <n v="10551"/>
    <n v="26378549.000000007"/>
  </r>
  <r>
    <d v="2016-04-11T00:00:00"/>
    <x v="2"/>
    <x v="1"/>
    <s v="PRODUTO 02"/>
    <s v="AX ROMUS"/>
    <s v="São Paulo"/>
    <x v="2"/>
    <x v="2"/>
    <x v="2"/>
    <n v="4020"/>
    <n v="880.57142857142901"/>
    <n v="3539897.1428571446"/>
    <n v="10899"/>
    <n v="3528998.1428571446"/>
  </r>
  <r>
    <d v="2016-04-13T00:00:00"/>
    <x v="0"/>
    <x v="0"/>
    <s v="PRODUTO 03"/>
    <s v="AX ROMUS"/>
    <s v="Belém"/>
    <x v="0"/>
    <x v="0"/>
    <x v="2"/>
    <n v="9000"/>
    <n v="884.42857142857201"/>
    <n v="7959857.1428571483"/>
    <n v="15204"/>
    <n v="7944653.1428571483"/>
  </r>
  <r>
    <d v="2016-04-15T00:00:00"/>
    <x v="1"/>
    <x v="1"/>
    <s v="PRODUTO 04"/>
    <s v="AX ROMUS"/>
    <s v="Campo Grande"/>
    <x v="1"/>
    <x v="1"/>
    <x v="2"/>
    <n v="60103"/>
    <n v="888.28571428571399"/>
    <n v="53388636.285714269"/>
    <n v="16925"/>
    <n v="53371711.285714269"/>
  </r>
  <r>
    <d v="2016-04-17T00:00:00"/>
    <x v="1"/>
    <x v="0"/>
    <s v="PRODUTO 05"/>
    <s v="AX ROMUS"/>
    <s v="Campo Grande"/>
    <x v="1"/>
    <x v="1"/>
    <x v="2"/>
    <n v="1000"/>
    <n v="892.142857142857"/>
    <n v="892142.85714285704"/>
    <n v="17817"/>
    <n v="874325.85714285704"/>
  </r>
  <r>
    <d v="2016-04-19T00:00:00"/>
    <x v="1"/>
    <x v="0"/>
    <s v="PRODUTO 06"/>
    <s v="AX ROMUS"/>
    <s v="Campo Grande"/>
    <x v="1"/>
    <x v="1"/>
    <x v="2"/>
    <n v="2003"/>
    <n v="896"/>
    <n v="1794688"/>
    <n v="17289"/>
    <n v="1777399"/>
  </r>
  <r>
    <d v="2016-04-21T00:00:00"/>
    <x v="2"/>
    <x v="0"/>
    <s v="PRODUTO 07"/>
    <s v="AX ROMUS"/>
    <s v="São Paulo"/>
    <x v="2"/>
    <x v="2"/>
    <x v="2"/>
    <n v="88600"/>
    <n v="899.857142857143"/>
    <n v="79727342.857142866"/>
    <n v="15672"/>
    <n v="79711670.857142866"/>
  </r>
  <r>
    <d v="2016-04-23T00:00:00"/>
    <x v="2"/>
    <x v="1"/>
    <s v="PRODUTO 08"/>
    <s v="AX ROMUS"/>
    <s v="São Paulo"/>
    <x v="2"/>
    <x v="2"/>
    <x v="2"/>
    <n v="4600"/>
    <n v="903.71428571428601"/>
    <n v="4157085.7142857155"/>
    <n v="16728"/>
    <n v="4140357.7142857155"/>
  </r>
  <r>
    <d v="2016-04-25T00:00:00"/>
    <x v="2"/>
    <x v="1"/>
    <s v="PRODUTO 09"/>
    <s v="AX ROMUS"/>
    <s v="São Paulo"/>
    <x v="2"/>
    <x v="2"/>
    <x v="2"/>
    <n v="30100"/>
    <n v="907.57142857142901"/>
    <n v="27317900.000000015"/>
    <n v="18618"/>
    <n v="27299282.000000015"/>
  </r>
  <r>
    <d v="2016-04-27T00:00:00"/>
    <x v="2"/>
    <x v="1"/>
    <s v="PRODUTO 10"/>
    <s v="AX ROMUS"/>
    <s v="Volta Redonda"/>
    <x v="4"/>
    <x v="2"/>
    <x v="2"/>
    <n v="4020"/>
    <n v="911.42857142857201"/>
    <n v="3663942.8571428596"/>
    <n v="11375"/>
    <n v="3652567.8571428596"/>
  </r>
  <r>
    <d v="2016-04-29T00:00:00"/>
    <x v="2"/>
    <x v="0"/>
    <s v="PRODUTO 01"/>
    <s v="AX ROMUS"/>
    <s v="São Paulo"/>
    <x v="2"/>
    <x v="2"/>
    <x v="2"/>
    <n v="9000"/>
    <n v="915.28571428571502"/>
    <n v="8237571.4285714347"/>
    <n v="18186"/>
    <n v="8219385.4285714347"/>
  </r>
  <r>
    <d v="2016-05-01T00:00:00"/>
    <x v="2"/>
    <x v="1"/>
    <s v="PRODUTO 02"/>
    <s v="AX ROMUS"/>
    <s v="Volta Redonda"/>
    <x v="4"/>
    <x v="2"/>
    <x v="2"/>
    <n v="60103"/>
    <n v="919.142857142857"/>
    <n v="55243243.142857134"/>
    <n v="10465"/>
    <n v="55232778.142857134"/>
  </r>
  <r>
    <d v="2016-05-03T00:00:00"/>
    <x v="2"/>
    <x v="0"/>
    <s v="PRODUTO 03"/>
    <s v="AX ROMUS"/>
    <s v="Volta Redonda"/>
    <x v="4"/>
    <x v="2"/>
    <x v="2"/>
    <n v="1000"/>
    <n v="923"/>
    <n v="923000"/>
    <n v="12008"/>
    <n v="910992"/>
  </r>
  <r>
    <d v="2016-05-05T00:00:00"/>
    <x v="0"/>
    <x v="0"/>
    <s v="PRODUTO 04"/>
    <s v="AX ROMUS"/>
    <s v="Belém"/>
    <x v="0"/>
    <x v="0"/>
    <x v="2"/>
    <n v="2003"/>
    <n v="926.857142857143"/>
    <n v="1856494.8571428575"/>
    <n v="16406"/>
    <n v="1840088.8571428575"/>
  </r>
  <r>
    <d v="2016-05-07T00:00:00"/>
    <x v="0"/>
    <x v="0"/>
    <s v="PRODUTO 05"/>
    <s v="AX ROMUS"/>
    <s v="Belém"/>
    <x v="0"/>
    <x v="0"/>
    <x v="2"/>
    <n v="88600"/>
    <n v="930.71428571428601"/>
    <n v="82461285.714285746"/>
    <n v="15022"/>
    <n v="82446263.714285746"/>
  </r>
  <r>
    <d v="2016-05-09T00:00:00"/>
    <x v="0"/>
    <x v="1"/>
    <s v="PRODUTO 01"/>
    <s v="AX ROMUS"/>
    <s v="Belém"/>
    <x v="0"/>
    <x v="0"/>
    <x v="2"/>
    <n v="4600"/>
    <n v="934.57142857142901"/>
    <n v="4299028.5714285737"/>
    <n v="10298"/>
    <n v="4288730.5714285737"/>
  </r>
  <r>
    <d v="2016-05-11T00:00:00"/>
    <x v="4"/>
    <x v="1"/>
    <s v="PRODUTO 02"/>
    <s v="AX ROMUS"/>
    <s v="São Luís"/>
    <x v="5"/>
    <x v="4"/>
    <x v="2"/>
    <n v="30100"/>
    <n v="938.42857142857201"/>
    <n v="28246700.000000019"/>
    <n v="18702"/>
    <n v="28227998.000000019"/>
  </r>
  <r>
    <d v="2016-05-13T00:00:00"/>
    <x v="4"/>
    <x v="1"/>
    <s v="PRODUTO 03"/>
    <s v="AX ROMUS"/>
    <s v="São Luís"/>
    <x v="5"/>
    <x v="4"/>
    <x v="2"/>
    <n v="4020"/>
    <n v="942.28571428571502"/>
    <n v="3787988.5714285742"/>
    <n v="12326"/>
    <n v="3775662.5714285742"/>
  </r>
  <r>
    <d v="2016-05-15T00:00:00"/>
    <x v="4"/>
    <x v="0"/>
    <s v="PRODUTO 04"/>
    <s v="AX ROMUS"/>
    <s v="São Luís"/>
    <x v="5"/>
    <x v="4"/>
    <x v="2"/>
    <n v="9000"/>
    <n v="946.142857142857"/>
    <n v="8515285.7142857127"/>
    <n v="15376"/>
    <n v="8499909.7142857127"/>
  </r>
  <r>
    <d v="2016-05-17T00:00:00"/>
    <x v="0"/>
    <x v="1"/>
    <s v="PRODUTO 05"/>
    <s v="AX ROMUS"/>
    <s v="Belém"/>
    <x v="0"/>
    <x v="0"/>
    <x v="2"/>
    <n v="60103"/>
    <n v="950"/>
    <n v="57097850"/>
    <n v="16145"/>
    <n v="57081705"/>
  </r>
  <r>
    <d v="2016-05-19T00:00:00"/>
    <x v="2"/>
    <x v="0"/>
    <s v="PRODUTO 06"/>
    <s v="AX ROMUS"/>
    <s v="São Paulo"/>
    <x v="2"/>
    <x v="2"/>
    <x v="2"/>
    <n v="1000"/>
    <n v="953.857142857143"/>
    <n v="953857.14285714296"/>
    <n v="10373"/>
    <n v="943484.14285714296"/>
  </r>
  <r>
    <d v="2016-05-21T00:00:00"/>
    <x v="0"/>
    <x v="0"/>
    <s v="PRODUTO 07"/>
    <s v="AX ROMUS"/>
    <s v="Belém"/>
    <x v="0"/>
    <x v="0"/>
    <x v="2"/>
    <n v="2003"/>
    <n v="957.71428571428601"/>
    <n v="1918301.7142857148"/>
    <n v="12140"/>
    <n v="1906161.7142857148"/>
  </r>
  <r>
    <d v="2016-05-23T00:00:00"/>
    <x v="1"/>
    <x v="0"/>
    <s v="PRODUTO 08"/>
    <s v="AX ROMUS"/>
    <s v="Campo Grande"/>
    <x v="1"/>
    <x v="1"/>
    <x v="2"/>
    <n v="88600"/>
    <n v="961.57142857142901"/>
    <n v="85195228.571428612"/>
    <n v="16597"/>
    <n v="85178631.571428612"/>
  </r>
  <r>
    <d v="2016-05-25T00:00:00"/>
    <x v="1"/>
    <x v="1"/>
    <s v="PRODUTO 09"/>
    <s v="AX ROMUS"/>
    <s v="Campo Grande"/>
    <x v="1"/>
    <x v="1"/>
    <x v="2"/>
    <n v="4600"/>
    <n v="965.42857142857201"/>
    <n v="4440971.428571431"/>
    <n v="14328"/>
    <n v="4426643.428571431"/>
  </r>
  <r>
    <d v="2016-05-27T00:00:00"/>
    <x v="1"/>
    <x v="1"/>
    <s v="PRODUTO 10"/>
    <s v="AX ROMUS"/>
    <s v="Campo Grande"/>
    <x v="1"/>
    <x v="1"/>
    <x v="2"/>
    <n v="30100"/>
    <n v="969.28571428571502"/>
    <n v="29175500.000000022"/>
    <n v="11121"/>
    <n v="29164379.000000022"/>
  </r>
  <r>
    <d v="2016-05-29T00:00:00"/>
    <x v="2"/>
    <x v="1"/>
    <s v="PRODUTO 01"/>
    <s v="AX ROMUS"/>
    <s v="São Paulo"/>
    <x v="2"/>
    <x v="2"/>
    <x v="2"/>
    <n v="4020"/>
    <n v="973.142857142857"/>
    <n v="3912034.285714285"/>
    <n v="19508"/>
    <n v="3892526.285714285"/>
  </r>
  <r>
    <d v="2016-05-31T00:00:00"/>
    <x v="2"/>
    <x v="0"/>
    <s v="PRODUTO 01"/>
    <s v="AX ROMUS"/>
    <s v="São Paulo"/>
    <x v="2"/>
    <x v="2"/>
    <x v="2"/>
    <n v="9000"/>
    <n v="977"/>
    <n v="8793000"/>
    <n v="17498"/>
    <n v="8775502"/>
  </r>
  <r>
    <d v="2016-06-02T00:00:00"/>
    <x v="2"/>
    <x v="1"/>
    <s v="PRODUTO 02"/>
    <s v="AX ROMUS"/>
    <s v="São Paulo"/>
    <x v="2"/>
    <x v="2"/>
    <x v="2"/>
    <n v="60103"/>
    <n v="980.857142857143"/>
    <n v="58952456.857142866"/>
    <n v="12735"/>
    <n v="58939721.857142866"/>
  </r>
  <r>
    <d v="2016-06-04T00:00:00"/>
    <x v="2"/>
    <x v="0"/>
    <s v="PRODUTO 03"/>
    <s v="AX ROMUS"/>
    <s v="Volta Redonda"/>
    <x v="4"/>
    <x v="2"/>
    <x v="2"/>
    <n v="1000"/>
    <n v="984.71428571428601"/>
    <n v="984714.28571428603"/>
    <n v="15394"/>
    <n v="969320.28571428603"/>
  </r>
  <r>
    <d v="2016-06-06T00:00:00"/>
    <x v="2"/>
    <x v="0"/>
    <s v="PRODUTO 04"/>
    <s v="AX ROMUS"/>
    <s v="São Paulo"/>
    <x v="2"/>
    <x v="2"/>
    <x v="2"/>
    <n v="2003"/>
    <n v="988.57142857142901"/>
    <n v="1980108.5714285723"/>
    <n v="14684"/>
    <n v="1965424.5714285723"/>
  </r>
  <r>
    <d v="2016-06-08T00:00:00"/>
    <x v="2"/>
    <x v="0"/>
    <s v="PRODUTO 05"/>
    <s v="AX ROMUS"/>
    <s v="Volta Redonda"/>
    <x v="4"/>
    <x v="2"/>
    <x v="2"/>
    <n v="88600"/>
    <n v="992.42857142857201"/>
    <n v="87929171.428571478"/>
    <n v="17655"/>
    <n v="87911516.428571478"/>
  </r>
  <r>
    <d v="2016-06-10T00:00:00"/>
    <x v="2"/>
    <x v="1"/>
    <s v="PRODUTO 06"/>
    <s v="AX ROMUS"/>
    <s v="Volta Redonda"/>
    <x v="4"/>
    <x v="2"/>
    <x v="2"/>
    <n v="4600"/>
    <n v="996.28571428571502"/>
    <n v="4582914.2857142892"/>
    <n v="10501"/>
    <n v="4572413.2857142892"/>
  </r>
  <r>
    <d v="2016-06-12T00:00:00"/>
    <x v="0"/>
    <x v="1"/>
    <s v="PRODUTO 07"/>
    <s v="AX ROMUS"/>
    <s v="Belém"/>
    <x v="0"/>
    <x v="0"/>
    <x v="2"/>
    <n v="30100"/>
    <n v="1000.14285714286"/>
    <n v="30104300.000000086"/>
    <n v="19226"/>
    <n v="30085074.000000086"/>
  </r>
  <r>
    <d v="2016-06-14T00:00:00"/>
    <x v="0"/>
    <x v="1"/>
    <s v="PRODUTO 08"/>
    <s v="AX ROMUS"/>
    <s v="Belém"/>
    <x v="0"/>
    <x v="0"/>
    <x v="2"/>
    <n v="4020"/>
    <n v="1004"/>
    <n v="4036080"/>
    <n v="10457"/>
    <n v="4025623"/>
  </r>
  <r>
    <d v="2016-06-16T00:00:00"/>
    <x v="0"/>
    <x v="0"/>
    <s v="PRODUTO 09"/>
    <s v="AX ROMUS"/>
    <s v="Belém"/>
    <x v="0"/>
    <x v="0"/>
    <x v="2"/>
    <n v="9000"/>
    <n v="1007.85714285714"/>
    <n v="9070714.2857142612"/>
    <n v="18805"/>
    <n v="9051909.2857142612"/>
  </r>
  <r>
    <d v="2016-06-18T00:00:00"/>
    <x v="4"/>
    <x v="1"/>
    <s v="PRODUTO 10"/>
    <s v="AX ROMUS"/>
    <s v="São Luís"/>
    <x v="5"/>
    <x v="4"/>
    <x v="2"/>
    <n v="60103"/>
    <n v="1011.71428571429"/>
    <n v="60807063.71428597"/>
    <n v="14032"/>
    <n v="60793031.71428597"/>
  </r>
  <r>
    <d v="2016-06-20T00:00:00"/>
    <x v="4"/>
    <x v="0"/>
    <s v="PRODUTO 01"/>
    <s v="AX ROMUS"/>
    <s v="São Luís"/>
    <x v="5"/>
    <x v="4"/>
    <x v="2"/>
    <n v="1000"/>
    <n v="1015.57142857143"/>
    <n v="1015571.42857143"/>
    <n v="14184"/>
    <n v="1001387.42857143"/>
  </r>
  <r>
    <d v="2016-06-22T00:00:00"/>
    <x v="4"/>
    <x v="0"/>
    <s v="PRODUTO 02"/>
    <s v="AX ROMUS"/>
    <s v="São Luís"/>
    <x v="5"/>
    <x v="4"/>
    <x v="2"/>
    <n v="2003"/>
    <n v="1019.42857142857"/>
    <n v="2041915.4285714256"/>
    <n v="19537"/>
    <n v="2022378.4285714256"/>
  </r>
  <r>
    <d v="2016-06-24T00:00:00"/>
    <x v="0"/>
    <x v="0"/>
    <s v="PRODUTO 03"/>
    <s v="AX ROMUS"/>
    <s v="Belém"/>
    <x v="0"/>
    <x v="0"/>
    <x v="2"/>
    <n v="88600"/>
    <n v="1023.28571428571"/>
    <n v="90663114.285713911"/>
    <n v="16806"/>
    <n v="90646308.285713911"/>
  </r>
  <r>
    <d v="2016-06-26T00:00:00"/>
    <x v="2"/>
    <x v="1"/>
    <s v="PRODUTO 04"/>
    <s v="AX ROMUS"/>
    <s v="São Paulo"/>
    <x v="2"/>
    <x v="2"/>
    <x v="2"/>
    <n v="4600"/>
    <n v="1027.1428571428601"/>
    <n v="4724857.1428571567"/>
    <n v="11500"/>
    <n v="4713357.1428571567"/>
  </r>
  <r>
    <d v="2016-06-28T00:00:00"/>
    <x v="0"/>
    <x v="1"/>
    <s v="PRODUTO 05"/>
    <s v="AX ROMUS"/>
    <s v="Belém"/>
    <x v="0"/>
    <x v="0"/>
    <x v="2"/>
    <n v="30100"/>
    <n v="1031"/>
    <n v="31033100"/>
    <n v="12844"/>
    <n v="31020256"/>
  </r>
  <r>
    <d v="2016-06-30T00:00:00"/>
    <x v="1"/>
    <x v="1"/>
    <s v="PRODUTO 06"/>
    <s v="AX ROMUS"/>
    <s v="Campo Grande"/>
    <x v="1"/>
    <x v="1"/>
    <x v="2"/>
    <n v="4020"/>
    <n v="1034.8571428571399"/>
    <n v="4160125.7142857024"/>
    <n v="14103"/>
    <n v="4146022.7142857024"/>
  </r>
  <r>
    <d v="2016-07-02T00:00:00"/>
    <x v="1"/>
    <x v="0"/>
    <s v="PRODUTO 07"/>
    <s v="AX ROMUS"/>
    <s v="Campo Grande"/>
    <x v="1"/>
    <x v="1"/>
    <x v="2"/>
    <n v="9000"/>
    <n v="1038.7142857142901"/>
    <n v="9348428.57142861"/>
    <n v="18416"/>
    <n v="9330012.57142861"/>
  </r>
  <r>
    <d v="2016-07-04T00:00:00"/>
    <x v="3"/>
    <x v="1"/>
    <s v="PRODUTO 08"/>
    <s v="AX ROMUS"/>
    <s v="Florianópolis"/>
    <x v="3"/>
    <x v="3"/>
    <x v="2"/>
    <n v="60103"/>
    <n v="1042.57142857143"/>
    <n v="62661670.571428657"/>
    <n v="17837"/>
    <n v="62643833.571428657"/>
  </r>
  <r>
    <d v="2016-07-06T00:00:00"/>
    <x v="3"/>
    <x v="0"/>
    <s v="PRODUTO 09"/>
    <s v="AX ROMUS"/>
    <s v="Florianópolis"/>
    <x v="3"/>
    <x v="3"/>
    <x v="2"/>
    <n v="1000"/>
    <n v="1046.42857142857"/>
    <n v="1046428.57142857"/>
    <n v="17677"/>
    <n v="1028751.57142857"/>
  </r>
  <r>
    <d v="2016-07-08T00:00:00"/>
    <x v="2"/>
    <x v="0"/>
    <s v="PRODUTO 10"/>
    <s v="AX ROMUS"/>
    <s v="São Paulo"/>
    <x v="2"/>
    <x v="2"/>
    <x v="2"/>
    <n v="2003"/>
    <n v="1050.2857142857099"/>
    <n v="2103722.2857142771"/>
    <n v="12914"/>
    <n v="2090808.2857142771"/>
  </r>
  <r>
    <d v="2016-07-10T00:00:00"/>
    <x v="2"/>
    <x v="0"/>
    <s v="PRODUTO 01"/>
    <s v="AX ROMUS"/>
    <s v="São Paulo"/>
    <x v="2"/>
    <x v="2"/>
    <x v="2"/>
    <n v="88600"/>
    <n v="1054.1428571428601"/>
    <n v="93397057.142857403"/>
    <n v="17064"/>
    <n v="93379993.142857403"/>
  </r>
  <r>
    <d v="2016-07-12T00:00:00"/>
    <x v="2"/>
    <x v="1"/>
    <s v="PRODUTO 02"/>
    <s v="AX ROMUS"/>
    <s v="Volta Redonda"/>
    <x v="4"/>
    <x v="2"/>
    <x v="2"/>
    <n v="4600"/>
    <n v="1058"/>
    <n v="4866800"/>
    <n v="14793"/>
    <n v="4852007"/>
  </r>
  <r>
    <d v="2016-07-14T00:00:00"/>
    <x v="2"/>
    <x v="1"/>
    <s v="PRODUTO 03"/>
    <s v="AX ROMUS"/>
    <s v="São Paulo"/>
    <x v="2"/>
    <x v="2"/>
    <x v="2"/>
    <n v="30100"/>
    <n v="1061.8571428571399"/>
    <n v="31961899.999999911"/>
    <n v="15069"/>
    <n v="31946830.999999911"/>
  </r>
  <r>
    <d v="2016-07-16T00:00:00"/>
    <x v="2"/>
    <x v="1"/>
    <s v="PRODUTO 04"/>
    <s v="AX ROMUS"/>
    <s v="Volta Redonda"/>
    <x v="4"/>
    <x v="2"/>
    <x v="2"/>
    <n v="4020"/>
    <n v="1065.7142857142901"/>
    <n v="4284171.4285714459"/>
    <n v="18649"/>
    <n v="4265522.4285714459"/>
  </r>
  <r>
    <d v="2016-07-18T00:00:00"/>
    <x v="2"/>
    <x v="0"/>
    <s v="PRODUTO 05"/>
    <s v="AX ROMUS"/>
    <s v="Volta Redonda"/>
    <x v="4"/>
    <x v="2"/>
    <x v="2"/>
    <n v="9000"/>
    <n v="1069.57142857143"/>
    <n v="9626142.8571428694"/>
    <n v="11649"/>
    <n v="9614493.8571428694"/>
  </r>
  <r>
    <d v="2016-07-20T00:00:00"/>
    <x v="0"/>
    <x v="1"/>
    <s v="PRODUTO 01"/>
    <s v="AX ROMUS"/>
    <s v="Belém"/>
    <x v="0"/>
    <x v="0"/>
    <x v="2"/>
    <n v="60103"/>
    <n v="1073.42857142857"/>
    <n v="64516277.428571343"/>
    <n v="16320"/>
    <n v="64499957.428571343"/>
  </r>
  <r>
    <d v="2016-07-22T00:00:00"/>
    <x v="0"/>
    <x v="0"/>
    <s v="PRODUTO 02"/>
    <s v="AX ROMUS"/>
    <s v="Belém"/>
    <x v="0"/>
    <x v="0"/>
    <x v="2"/>
    <n v="1000"/>
    <n v="1077.2857142857099"/>
    <n v="1077285.7142857099"/>
    <n v="14131"/>
    <n v="1063154.7142857099"/>
  </r>
  <r>
    <d v="2016-07-24T00:00:00"/>
    <x v="0"/>
    <x v="0"/>
    <s v="PRODUTO 03"/>
    <s v="AX ROMUS"/>
    <s v="Belém"/>
    <x v="0"/>
    <x v="0"/>
    <x v="2"/>
    <n v="2003"/>
    <n v="1081.1428571428601"/>
    <n v="2165529.1428571488"/>
    <n v="11864"/>
    <n v="2153665.1428571488"/>
  </r>
  <r>
    <d v="2016-07-26T00:00:00"/>
    <x v="4"/>
    <x v="0"/>
    <s v="PRODUTO 04"/>
    <s v="AX ROMUS"/>
    <s v="São Luís"/>
    <x v="5"/>
    <x v="4"/>
    <x v="2"/>
    <n v="88600"/>
    <n v="1085"/>
    <n v="96131000"/>
    <n v="13409"/>
    <n v="96117591"/>
  </r>
  <r>
    <d v="2016-07-28T00:00:00"/>
    <x v="4"/>
    <x v="1"/>
    <s v="PRODUTO 05"/>
    <s v="AX ROMUS"/>
    <s v="São Luís"/>
    <x v="5"/>
    <x v="4"/>
    <x v="2"/>
    <n v="4600"/>
    <n v="1088.8571428571399"/>
    <n v="5008742.8571428433"/>
    <n v="11729"/>
    <n v="4997013.8571428433"/>
  </r>
  <r>
    <d v="2016-07-30T00:00:00"/>
    <x v="4"/>
    <x v="1"/>
    <s v="PRODUTO 06"/>
    <s v="AX ROMUS"/>
    <s v="São Luís"/>
    <x v="5"/>
    <x v="4"/>
    <x v="2"/>
    <n v="30100"/>
    <n v="1092.7142857142901"/>
    <n v="32890700.00000013"/>
    <n v="14569"/>
    <n v="32876131.00000013"/>
  </r>
  <r>
    <d v="2016-08-01T00:00:00"/>
    <x v="0"/>
    <x v="1"/>
    <s v="PRODUTO 07"/>
    <s v="AX ROMUS"/>
    <s v="Belém"/>
    <x v="0"/>
    <x v="0"/>
    <x v="2"/>
    <n v="4020"/>
    <n v="1096.57142857143"/>
    <n v="4408217.1428571483"/>
    <n v="15253"/>
    <n v="4392964.1428571483"/>
  </r>
  <r>
    <d v="2016-08-03T00:00:00"/>
    <x v="2"/>
    <x v="0"/>
    <s v="PRODUTO 08"/>
    <s v="AX ROMUS"/>
    <s v="São Paulo"/>
    <x v="2"/>
    <x v="2"/>
    <x v="2"/>
    <n v="9000"/>
    <n v="1100.42857142857"/>
    <n v="9903857.1428571306"/>
    <n v="13414"/>
    <n v="9890443.1428571306"/>
  </r>
  <r>
    <d v="2016-08-05T00:00:00"/>
    <x v="0"/>
    <x v="1"/>
    <s v="PRODUTO 09"/>
    <s v="AX ROMUS"/>
    <s v="Belém"/>
    <x v="0"/>
    <x v="0"/>
    <x v="2"/>
    <n v="60103"/>
    <n v="1104.2857142857099"/>
    <n v="66370884.285714023"/>
    <n v="15748"/>
    <n v="66355136.285714023"/>
  </r>
  <r>
    <d v="2016-08-07T00:00:00"/>
    <x v="1"/>
    <x v="0"/>
    <s v="PRODUTO 10"/>
    <s v="AX ROMUS"/>
    <s v="Campo Grande"/>
    <x v="1"/>
    <x v="1"/>
    <x v="2"/>
    <n v="1000"/>
    <n v="1108.1428571428601"/>
    <n v="1108142.8571428601"/>
    <n v="16034"/>
    <n v="1092108.8571428601"/>
  </r>
  <r>
    <d v="2016-08-09T00:00:00"/>
    <x v="1"/>
    <x v="0"/>
    <s v="PRODUTO 01"/>
    <s v="AX ROMUS"/>
    <s v="Campo Grande"/>
    <x v="1"/>
    <x v="1"/>
    <x v="2"/>
    <n v="2003"/>
    <n v="1112"/>
    <n v="2227336"/>
    <n v="14409"/>
    <n v="2212927"/>
  </r>
  <r>
    <d v="2016-08-11T00:00:00"/>
    <x v="1"/>
    <x v="0"/>
    <s v="PRODUTO 01"/>
    <s v="TONICS MARTIN"/>
    <s v="Campo Grande"/>
    <x v="1"/>
    <x v="1"/>
    <x v="2"/>
    <n v="88600"/>
    <n v="1115.8571428571399"/>
    <n v="98864942.857142597"/>
    <n v="13839"/>
    <n v="98851103.857142597"/>
  </r>
  <r>
    <d v="2016-08-13T00:00:00"/>
    <x v="2"/>
    <x v="1"/>
    <s v="PRODUTO 02"/>
    <s v="TONICS MARTIN"/>
    <s v="São Paulo"/>
    <x v="2"/>
    <x v="2"/>
    <x v="2"/>
    <n v="4600"/>
    <n v="1119.7142857142901"/>
    <n v="5150685.7142857341"/>
    <n v="16598"/>
    <n v="5134087.7142857341"/>
  </r>
  <r>
    <d v="2016-08-15T00:00:00"/>
    <x v="2"/>
    <x v="1"/>
    <s v="PRODUTO 03"/>
    <s v="TONICS MARTIN"/>
    <s v="São Paulo"/>
    <x v="2"/>
    <x v="2"/>
    <x v="2"/>
    <n v="30100"/>
    <n v="1123.57142857143"/>
    <n v="33819500.000000045"/>
    <n v="14350"/>
    <n v="33805150.000000045"/>
  </r>
  <r>
    <d v="2016-08-17T00:00:00"/>
    <x v="2"/>
    <x v="1"/>
    <s v="PRODUTO 04"/>
    <s v="TONICS MARTIN"/>
    <s v="São Paulo"/>
    <x v="2"/>
    <x v="2"/>
    <x v="2"/>
    <n v="4020"/>
    <n v="1127.42857142857"/>
    <n v="4532262.8571428517"/>
    <n v="11785"/>
    <n v="4520477.8571428517"/>
  </r>
  <r>
    <d v="2016-08-19T00:00:00"/>
    <x v="2"/>
    <x v="0"/>
    <s v="PRODUTO 05"/>
    <s v="TONICS MARTIN"/>
    <s v="Volta Redonda"/>
    <x v="4"/>
    <x v="2"/>
    <x v="2"/>
    <n v="9000"/>
    <n v="1131.2857142857099"/>
    <n v="10181571.42857139"/>
    <n v="18440"/>
    <n v="10163131.42857139"/>
  </r>
  <r>
    <d v="2016-08-21T00:00:00"/>
    <x v="2"/>
    <x v="1"/>
    <s v="PRODUTO 06"/>
    <s v="TONICS MARTIN"/>
    <s v="São Paulo"/>
    <x v="2"/>
    <x v="2"/>
    <x v="2"/>
    <n v="60103"/>
    <n v="1135.1428571428601"/>
    <n v="68225491.142857313"/>
    <n v="16348"/>
    <n v="68209143.142857313"/>
  </r>
  <r>
    <d v="2016-08-23T00:00:00"/>
    <x v="2"/>
    <x v="0"/>
    <s v="PRODUTO 07"/>
    <s v="TONICS MARTIN"/>
    <s v="Volta Redonda"/>
    <x v="4"/>
    <x v="2"/>
    <x v="2"/>
    <n v="1000"/>
    <n v="1139"/>
    <n v="1139000"/>
    <n v="14431"/>
    <n v="1124569"/>
  </r>
  <r>
    <d v="2016-08-25T00:00:00"/>
    <x v="2"/>
    <x v="0"/>
    <s v="PRODUTO 08"/>
    <s v="TONICS MARTIN"/>
    <s v="Volta Redonda"/>
    <x v="4"/>
    <x v="2"/>
    <x v="2"/>
    <n v="2003"/>
    <n v="1142.8571428571399"/>
    <n v="2289142.8571428512"/>
    <n v="15500"/>
    <n v="2273642.8571428512"/>
  </r>
  <r>
    <d v="2016-08-27T00:00:00"/>
    <x v="0"/>
    <x v="0"/>
    <s v="PRODUTO 09"/>
    <s v="TONICS MARTIN"/>
    <s v="Belém"/>
    <x v="0"/>
    <x v="0"/>
    <x v="2"/>
    <n v="88600"/>
    <n v="1146.7142857142901"/>
    <n v="101598885.7142861"/>
    <n v="11351"/>
    <n v="101587534.7142861"/>
  </r>
  <r>
    <d v="2016-08-29T00:00:00"/>
    <x v="0"/>
    <x v="1"/>
    <s v="PRODUTO 10"/>
    <s v="TONICS MARTIN"/>
    <s v="Belém"/>
    <x v="0"/>
    <x v="0"/>
    <x v="2"/>
    <n v="4600"/>
    <n v="1150.57142857143"/>
    <n v="5292628.5714285783"/>
    <n v="13980"/>
    <n v="5278648.5714285783"/>
  </r>
  <r>
    <d v="2016-08-31T00:00:00"/>
    <x v="0"/>
    <x v="1"/>
    <s v="PRODUTO 01"/>
    <s v="TONICS MARTIN"/>
    <s v="Belém"/>
    <x v="0"/>
    <x v="0"/>
    <x v="2"/>
    <n v="30100"/>
    <n v="1154.42857142857"/>
    <n v="34748299.999999955"/>
    <n v="18649"/>
    <n v="34729650.999999955"/>
  </r>
  <r>
    <d v="2016-09-02T00:00:00"/>
    <x v="4"/>
    <x v="1"/>
    <s v="PRODUTO 02"/>
    <s v="TONICS MARTIN"/>
    <s v="São Luís"/>
    <x v="5"/>
    <x v="4"/>
    <x v="2"/>
    <n v="4020"/>
    <n v="1158.2857142857099"/>
    <n v="4656308.5714285541"/>
    <n v="19364"/>
    <n v="4636944.5714285541"/>
  </r>
  <r>
    <d v="2016-09-04T00:00:00"/>
    <x v="4"/>
    <x v="0"/>
    <s v="PRODUTO 03"/>
    <s v="TONICS MARTIN"/>
    <s v="São Luís"/>
    <x v="5"/>
    <x v="4"/>
    <x v="2"/>
    <n v="9000"/>
    <n v="1162.1428571428601"/>
    <n v="10459285.714285741"/>
    <n v="18353"/>
    <n v="10440932.714285741"/>
  </r>
  <r>
    <d v="2016-09-06T00:00:00"/>
    <x v="4"/>
    <x v="1"/>
    <s v="PRODUTO 04"/>
    <s v="TONICS MARTIN"/>
    <s v="São Luís"/>
    <x v="5"/>
    <x v="4"/>
    <x v="2"/>
    <n v="60103"/>
    <n v="1166"/>
    <n v="70080098"/>
    <n v="16802"/>
    <n v="70063296"/>
  </r>
  <r>
    <d v="2016-09-08T00:00:00"/>
    <x v="0"/>
    <x v="0"/>
    <s v="PRODUTO 05"/>
    <s v="TONICS MARTIN"/>
    <s v="Belém"/>
    <x v="0"/>
    <x v="0"/>
    <x v="2"/>
    <n v="1000"/>
    <n v="1169.8571428571399"/>
    <n v="1169857.1428571399"/>
    <n v="13268"/>
    <n v="1156589.1428571399"/>
  </r>
  <r>
    <d v="2016-09-10T00:00:00"/>
    <x v="2"/>
    <x v="0"/>
    <s v="PRODUTO 06"/>
    <s v="TONICS MARTIN"/>
    <s v="São Paulo"/>
    <x v="2"/>
    <x v="2"/>
    <x v="2"/>
    <n v="2003"/>
    <n v="1173.7142857142901"/>
    <n v="2350949.7142857229"/>
    <n v="15889"/>
    <n v="2335060.7142857229"/>
  </r>
  <r>
    <d v="2016-09-12T00:00:00"/>
    <x v="0"/>
    <x v="0"/>
    <s v="PRODUTO 07"/>
    <s v="TONICS MARTIN"/>
    <s v="Belém"/>
    <x v="0"/>
    <x v="0"/>
    <x v="2"/>
    <n v="88600"/>
    <n v="1177.57142857143"/>
    <n v="104332828.5714287"/>
    <n v="15526"/>
    <n v="104317302.5714287"/>
  </r>
  <r>
    <d v="2016-09-14T00:00:00"/>
    <x v="1"/>
    <x v="1"/>
    <s v="PRODUTO 08"/>
    <s v="TONICS MARTIN"/>
    <s v="Campo Grande"/>
    <x v="1"/>
    <x v="1"/>
    <x v="2"/>
    <n v="4600"/>
    <n v="1181.42857142857"/>
    <n v="5434571.4285714217"/>
    <n v="15141"/>
    <n v="5419430.4285714217"/>
  </r>
  <r>
    <d v="2016-09-16T00:00:00"/>
    <x v="1"/>
    <x v="1"/>
    <s v="PRODUTO 09"/>
    <s v="TONICS MARTIN"/>
    <s v="Campo Grande"/>
    <x v="1"/>
    <x v="1"/>
    <x v="2"/>
    <n v="30100"/>
    <n v="1185.2857142857099"/>
    <n v="35677099.999999866"/>
    <n v="18726"/>
    <n v="35658373.999999866"/>
  </r>
  <r>
    <d v="2016-09-18T00:00:00"/>
    <x v="1"/>
    <x v="1"/>
    <s v="PRODUTO 10"/>
    <s v="TONICS MARTIN"/>
    <s v="Campo Grande"/>
    <x v="1"/>
    <x v="1"/>
    <x v="2"/>
    <n v="4020"/>
    <n v="1189.1428571428601"/>
    <n v="4780354.2857142976"/>
    <n v="17493"/>
    <n v="4762861.2857142976"/>
  </r>
  <r>
    <d v="2016-09-20T00:00:00"/>
    <x v="2"/>
    <x v="0"/>
    <s v="PRODUTO 01"/>
    <s v="TONICS MARTIN"/>
    <s v="São Paulo"/>
    <x v="2"/>
    <x v="2"/>
    <x v="2"/>
    <n v="9000"/>
    <n v="1193"/>
    <n v="10737000"/>
    <n v="11227"/>
    <n v="10725773"/>
  </r>
  <r>
    <d v="2016-09-22T00:00:00"/>
    <x v="2"/>
    <x v="1"/>
    <s v="PRODUTO 02"/>
    <s v="TONICS MARTIN"/>
    <s v="São Paulo"/>
    <x v="2"/>
    <x v="2"/>
    <x v="2"/>
    <n v="60103"/>
    <n v="1196.8571428571399"/>
    <n v="71934704.857142687"/>
    <n v="15066"/>
    <n v="71919638.857142687"/>
  </r>
  <r>
    <d v="2016-09-24T00:00:00"/>
    <x v="2"/>
    <x v="0"/>
    <s v="PRODUTO 03"/>
    <s v="TONICS MARTIN"/>
    <s v="São Paulo"/>
    <x v="2"/>
    <x v="2"/>
    <x v="2"/>
    <n v="1000"/>
    <n v="1200.7142857142901"/>
    <n v="1200714.2857142901"/>
    <n v="19841"/>
    <n v="1180873.2857142901"/>
  </r>
  <r>
    <d v="2016-09-26T00:00:00"/>
    <x v="2"/>
    <x v="0"/>
    <s v="PRODUTO 04"/>
    <s v="TONICS MARTIN"/>
    <s v="Volta Redonda"/>
    <x v="4"/>
    <x v="2"/>
    <x v="2"/>
    <n v="2003"/>
    <n v="1204.57142857143"/>
    <n v="2412756.5714285742"/>
    <n v="17159"/>
    <n v="2395597.5714285742"/>
  </r>
  <r>
    <d v="2016-09-28T00:00:00"/>
    <x v="2"/>
    <x v="0"/>
    <s v="PRODUTO 05"/>
    <s v="TONICS MARTIN"/>
    <s v="São Paulo"/>
    <x v="2"/>
    <x v="2"/>
    <x v="2"/>
    <n v="88600"/>
    <n v="1208.42857142857"/>
    <n v="107066771.4285713"/>
    <n v="14930"/>
    <n v="107051841.4285713"/>
  </r>
  <r>
    <d v="2016-09-30T00:00:00"/>
    <x v="2"/>
    <x v="1"/>
    <s v="PRODUTO 01"/>
    <s v="TONICS MARTIN"/>
    <s v="Volta Redonda"/>
    <x v="4"/>
    <x v="2"/>
    <x v="2"/>
    <n v="4600"/>
    <n v="1212.2857142857099"/>
    <n v="5576514.2857142659"/>
    <n v="12672"/>
    <n v="5563842.2857142659"/>
  </r>
  <r>
    <d v="2016-10-02T00:00:00"/>
    <x v="2"/>
    <x v="1"/>
    <s v="PRODUTO 02"/>
    <s v="TONICS MARTIN"/>
    <s v="Volta Redonda"/>
    <x v="4"/>
    <x v="2"/>
    <x v="2"/>
    <n v="30100"/>
    <n v="1216.1428571428601"/>
    <n v="36605900.000000089"/>
    <n v="10398"/>
    <n v="36595502.000000089"/>
  </r>
  <r>
    <d v="2016-10-04T00:00:00"/>
    <x v="0"/>
    <x v="1"/>
    <s v="PRODUTO 03"/>
    <s v="TONICS MARTIN"/>
    <s v="Belém"/>
    <x v="0"/>
    <x v="0"/>
    <x v="2"/>
    <n v="4020"/>
    <n v="1220"/>
    <n v="4904400"/>
    <n v="15499"/>
    <n v="4888901"/>
  </r>
  <r>
    <d v="2016-10-06T00:00:00"/>
    <x v="0"/>
    <x v="0"/>
    <s v="PRODUTO 04"/>
    <s v="TONICS MARTIN"/>
    <s v="Belém"/>
    <x v="0"/>
    <x v="0"/>
    <x v="2"/>
    <n v="9000"/>
    <n v="1223.8571428571399"/>
    <n v="11014714.285714259"/>
    <n v="15027"/>
    <n v="10999687.285714259"/>
  </r>
  <r>
    <d v="2016-10-08T00:00:00"/>
    <x v="0"/>
    <x v="1"/>
    <s v="PRODUTO 05"/>
    <s v="TONICS MARTIN"/>
    <s v="Belém"/>
    <x v="0"/>
    <x v="0"/>
    <x v="2"/>
    <n v="60103"/>
    <n v="1227.7142857142901"/>
    <n v="73789311.714285985"/>
    <n v="14459"/>
    <n v="73774852.714285985"/>
  </r>
  <r>
    <d v="2016-10-10T00:00:00"/>
    <x v="4"/>
    <x v="0"/>
    <s v="PRODUTO 06"/>
    <s v="TONICS MARTIN"/>
    <s v="São Luís"/>
    <x v="5"/>
    <x v="4"/>
    <x v="2"/>
    <n v="1000"/>
    <n v="1231.57142857143"/>
    <n v="1231571.42857143"/>
    <n v="12847"/>
    <n v="1218724.42857143"/>
  </r>
  <r>
    <d v="2016-10-12T00:00:00"/>
    <x v="4"/>
    <x v="0"/>
    <s v="PRODUTO 07"/>
    <s v="TONICS MARTIN"/>
    <s v="São Luís"/>
    <x v="5"/>
    <x v="4"/>
    <x v="2"/>
    <n v="2003"/>
    <n v="1235.42857142857"/>
    <n v="2474563.4285714258"/>
    <n v="12733"/>
    <n v="2461830.4285714258"/>
  </r>
  <r>
    <d v="2016-10-14T00:00:00"/>
    <x v="4"/>
    <x v="0"/>
    <s v="PRODUTO 08"/>
    <s v="TONICS MARTIN"/>
    <s v="São Luís"/>
    <x v="5"/>
    <x v="4"/>
    <x v="2"/>
    <n v="88600"/>
    <n v="1239.2857142857099"/>
    <n v="109800714.2857139"/>
    <n v="18065"/>
    <n v="109782649.2857139"/>
  </r>
  <r>
    <d v="2016-10-16T00:00:00"/>
    <x v="0"/>
    <x v="1"/>
    <s v="PRODUTO 09"/>
    <s v="TONICS MARTIN"/>
    <s v="Belém"/>
    <x v="0"/>
    <x v="0"/>
    <x v="2"/>
    <n v="4600"/>
    <n v="1243.1428571428601"/>
    <n v="5718457.1428571567"/>
    <n v="11257"/>
    <n v="5707200.1428571567"/>
  </r>
  <r>
    <d v="2016-10-18T00:00:00"/>
    <x v="2"/>
    <x v="1"/>
    <s v="PRODUTO 10"/>
    <s v="TONICS MARTIN"/>
    <s v="São Paulo"/>
    <x v="2"/>
    <x v="2"/>
    <x v="2"/>
    <n v="30100"/>
    <n v="1247"/>
    <n v="37534700"/>
    <n v="11885"/>
    <n v="37522815"/>
  </r>
  <r>
    <d v="2016-10-20T00:00:00"/>
    <x v="0"/>
    <x v="1"/>
    <s v="PRODUTO 01"/>
    <s v="TONICS MARTIN"/>
    <s v="Belém"/>
    <x v="0"/>
    <x v="0"/>
    <x v="2"/>
    <n v="4020"/>
    <n v="1250.8571428571399"/>
    <n v="5028445.7142857024"/>
    <n v="12906"/>
    <n v="5015539.7142857024"/>
  </r>
  <r>
    <d v="2016-10-22T00:00:00"/>
    <x v="1"/>
    <x v="0"/>
    <s v="PRODUTO 01"/>
    <s v="TONICS MARTIN"/>
    <s v="Campo Grande"/>
    <x v="1"/>
    <x v="1"/>
    <x v="2"/>
    <n v="9000"/>
    <n v="1254.7142857142901"/>
    <n v="11292428.57142861"/>
    <n v="10377"/>
    <n v="11282051.57142861"/>
  </r>
  <r>
    <d v="2016-10-24T00:00:00"/>
    <x v="1"/>
    <x v="1"/>
    <s v="PRODUTO 02"/>
    <s v="TONICS MARTIN"/>
    <s v="Campo Grande"/>
    <x v="1"/>
    <x v="1"/>
    <x v="2"/>
    <n v="60103"/>
    <n v="1258.57142857143"/>
    <n v="75643918.571428657"/>
    <n v="10311"/>
    <n v="75633607.571428657"/>
  </r>
  <r>
    <d v="2016-10-26T00:00:00"/>
    <x v="1"/>
    <x v="0"/>
    <s v="PRODUTO 03"/>
    <s v="TONICS MARTIN"/>
    <s v="Campo Grande"/>
    <x v="1"/>
    <x v="1"/>
    <x v="2"/>
    <n v="1000"/>
    <n v="1262.42857142857"/>
    <n v="1262428.57142857"/>
    <n v="11266"/>
    <n v="1251162.57142857"/>
  </r>
  <r>
    <d v="2016-10-28T00:00:00"/>
    <x v="2"/>
    <x v="0"/>
    <s v="PRODUTO 04"/>
    <s v="TONICS MARTIN"/>
    <s v="São Paulo"/>
    <x v="2"/>
    <x v="2"/>
    <x v="2"/>
    <n v="2003"/>
    <n v="1266.2857142857099"/>
    <n v="2536370.2857142771"/>
    <n v="11660"/>
    <n v="2524710.2857142771"/>
  </r>
  <r>
    <d v="2016-10-30T00:00:00"/>
    <x v="2"/>
    <x v="0"/>
    <s v="PRODUTO 05"/>
    <s v="TONICS MARTIN"/>
    <s v="São Paulo"/>
    <x v="2"/>
    <x v="2"/>
    <x v="2"/>
    <n v="88600"/>
    <n v="1270.1428571428601"/>
    <n v="112534657.1428574"/>
    <n v="18181"/>
    <n v="112516476.1428574"/>
  </r>
  <r>
    <d v="2016-11-01T00:00:00"/>
    <x v="2"/>
    <x v="1"/>
    <s v="PRODUTO 06"/>
    <s v="TONICS MARTIN"/>
    <s v="São Paulo"/>
    <x v="2"/>
    <x v="2"/>
    <x v="2"/>
    <n v="4600"/>
    <n v="1274"/>
    <n v="5860400"/>
    <n v="18881"/>
    <n v="5841519"/>
  </r>
  <r>
    <d v="2016-11-03T00:00:00"/>
    <x v="2"/>
    <x v="1"/>
    <s v="PRODUTO 07"/>
    <s v="TONICS MARTIN"/>
    <s v="Volta Redonda"/>
    <x v="4"/>
    <x v="2"/>
    <x v="2"/>
    <n v="30100"/>
    <n v="1277.8571428571399"/>
    <n v="38463499.999999911"/>
    <n v="18776"/>
    <n v="38444723.999999911"/>
  </r>
  <r>
    <d v="2016-11-05T00:00:00"/>
    <x v="2"/>
    <x v="1"/>
    <s v="PRODUTO 08"/>
    <s v="TONICS MARTIN"/>
    <s v="São Paulo"/>
    <x v="2"/>
    <x v="2"/>
    <x v="2"/>
    <n v="4020"/>
    <n v="1281.7142857142901"/>
    <n v="5152491.4285714459"/>
    <n v="13185"/>
    <n v="5139306.4285714459"/>
  </r>
  <r>
    <d v="2016-11-07T00:00:00"/>
    <x v="2"/>
    <x v="0"/>
    <s v="PRODUTO 09"/>
    <s v="TONICS MARTIN"/>
    <s v="Volta Redonda"/>
    <x v="4"/>
    <x v="2"/>
    <x v="2"/>
    <n v="9000"/>
    <n v="1285.57142857143"/>
    <n v="11570142.857142869"/>
    <n v="19873"/>
    <n v="11550269.857142869"/>
  </r>
  <r>
    <d v="2016-11-09T00:00:00"/>
    <x v="2"/>
    <x v="1"/>
    <s v="PRODUTO 10"/>
    <s v="TONICS MARTIN"/>
    <s v="Volta Redonda"/>
    <x v="4"/>
    <x v="2"/>
    <x v="2"/>
    <n v="60103"/>
    <n v="1289.42857142857"/>
    <n v="77498525.428571343"/>
    <n v="12933"/>
    <n v="77485592.428571343"/>
  </r>
  <r>
    <d v="2016-11-11T00:00:00"/>
    <x v="0"/>
    <x v="0"/>
    <s v="PRODUTO 01"/>
    <s v="TONICS MARTIN"/>
    <s v="Belém"/>
    <x v="0"/>
    <x v="0"/>
    <x v="2"/>
    <n v="1000"/>
    <n v="1293.2857142857099"/>
    <n v="1293285.7142857099"/>
    <n v="15471"/>
    <n v="1277814.7142857099"/>
  </r>
  <r>
    <d v="2016-11-12T00:00:00"/>
    <x v="0"/>
    <x v="0"/>
    <s v="PRODUTO 02"/>
    <s v="TONICS MARTIN"/>
    <s v="Belém"/>
    <x v="0"/>
    <x v="0"/>
    <x v="2"/>
    <n v="2003"/>
    <n v="1297.1428571428601"/>
    <n v="2598177.1428571488"/>
    <n v="17232"/>
    <n v="2580945.1428571488"/>
  </r>
  <r>
    <d v="2016-11-13T00:00:00"/>
    <x v="0"/>
    <x v="0"/>
    <s v="PRODUTO 03"/>
    <s v="TONICS MARTIN"/>
    <s v="Belém"/>
    <x v="0"/>
    <x v="0"/>
    <x v="2"/>
    <n v="88600"/>
    <n v="1301"/>
    <n v="115268600"/>
    <n v="16486"/>
    <n v="115252114"/>
  </r>
  <r>
    <d v="2016-11-14T00:00:00"/>
    <x v="4"/>
    <x v="1"/>
    <s v="PRODUTO 04"/>
    <s v="TONICS MARTIN"/>
    <s v="São Luís"/>
    <x v="5"/>
    <x v="4"/>
    <x v="2"/>
    <n v="4600"/>
    <n v="1304.8571428571399"/>
    <n v="6002342.8571428433"/>
    <n v="14730"/>
    <n v="5987612.8571428433"/>
  </r>
  <r>
    <d v="2016-11-15T00:00:00"/>
    <x v="4"/>
    <x v="1"/>
    <s v="PRODUTO 05"/>
    <s v="TONICS MARTIN"/>
    <s v="São Luís"/>
    <x v="5"/>
    <x v="4"/>
    <x v="2"/>
    <n v="30100"/>
    <n v="1308.7142857142901"/>
    <n v="39392300.000000134"/>
    <n v="14987"/>
    <n v="39377313.000000134"/>
  </r>
  <r>
    <d v="2016-11-16T00:00:00"/>
    <x v="4"/>
    <x v="1"/>
    <s v="PRODUTO 06"/>
    <s v="TONICS MARTIN"/>
    <s v="São Luís"/>
    <x v="5"/>
    <x v="4"/>
    <x v="2"/>
    <n v="4020"/>
    <n v="1312.57142857143"/>
    <n v="5276537.1428571483"/>
    <n v="13400"/>
    <n v="5263137.1428571483"/>
  </r>
  <r>
    <d v="2016-11-17T00:00:00"/>
    <x v="0"/>
    <x v="0"/>
    <s v="PRODUTO 07"/>
    <s v="TONICS MARTIN"/>
    <s v="Belém"/>
    <x v="0"/>
    <x v="0"/>
    <x v="2"/>
    <n v="9000"/>
    <n v="1316.42857142857"/>
    <n v="11847857.142857131"/>
    <n v="19665"/>
    <n v="11828192.142857131"/>
  </r>
  <r>
    <d v="2016-11-18T00:00:00"/>
    <x v="2"/>
    <x v="1"/>
    <s v="PRODUTO 08"/>
    <s v="TONICS MARTIN"/>
    <s v="São Paulo"/>
    <x v="2"/>
    <x v="2"/>
    <x v="2"/>
    <n v="60103"/>
    <n v="1320.2857142857099"/>
    <n v="79353132.285714015"/>
    <n v="15609"/>
    <n v="79337523.285714015"/>
  </r>
  <r>
    <d v="2016-11-19T00:00:00"/>
    <x v="0"/>
    <x v="0"/>
    <s v="PRODUTO 09"/>
    <s v="TONICS MARTIN"/>
    <s v="Belém"/>
    <x v="0"/>
    <x v="0"/>
    <x v="2"/>
    <n v="1000"/>
    <n v="1324.1428571428601"/>
    <n v="1324142.8571428601"/>
    <n v="16434"/>
    <n v="1307708.8571428601"/>
  </r>
  <r>
    <d v="2016-11-20T00:00:00"/>
    <x v="1"/>
    <x v="0"/>
    <s v="PRODUTO 10"/>
    <s v="TONICS MARTIN"/>
    <s v="Campo Grande"/>
    <x v="1"/>
    <x v="1"/>
    <x v="2"/>
    <n v="2003"/>
    <n v="1328"/>
    <n v="2659984"/>
    <n v="11193"/>
    <n v="2648791"/>
  </r>
  <r>
    <d v="2016-11-21T00:00:00"/>
    <x v="1"/>
    <x v="0"/>
    <s v="PRODUTO 01"/>
    <s v="TONICS MARTIN"/>
    <s v="Campo Grande"/>
    <x v="1"/>
    <x v="1"/>
    <x v="2"/>
    <n v="88600"/>
    <n v="1331.8571428571399"/>
    <n v="118002542.8571426"/>
    <n v="14282"/>
    <n v="117988260.8571426"/>
  </r>
  <r>
    <d v="2016-11-22T00:00:00"/>
    <x v="1"/>
    <x v="1"/>
    <s v="PRODUTO 02"/>
    <s v="TONICS MARTIN"/>
    <s v="Campo Grande"/>
    <x v="1"/>
    <x v="1"/>
    <x v="2"/>
    <n v="4600"/>
    <n v="1335.7142857142901"/>
    <n v="6144285.7142857341"/>
    <n v="12198"/>
    <n v="6132087.7142857341"/>
  </r>
  <r>
    <d v="2016-11-23T00:00:00"/>
    <x v="2"/>
    <x v="1"/>
    <s v="PRODUTO 03"/>
    <s v="TONICS MARTIN"/>
    <s v="São Paulo"/>
    <x v="2"/>
    <x v="2"/>
    <x v="2"/>
    <n v="30100"/>
    <n v="1339.57142857143"/>
    <n v="40321100.000000045"/>
    <n v="18944"/>
    <n v="40302156.000000045"/>
  </r>
  <r>
    <d v="2016-11-24T00:00:00"/>
    <x v="2"/>
    <x v="1"/>
    <s v="PRODUTO 04"/>
    <s v="TONICS MARTIN"/>
    <s v="São Paulo"/>
    <x v="2"/>
    <x v="2"/>
    <x v="2"/>
    <n v="4020"/>
    <n v="1343.42857142857"/>
    <n v="5400582.8571428517"/>
    <n v="12135"/>
    <n v="5388447.8571428517"/>
  </r>
  <r>
    <d v="2016-11-25T00:00:00"/>
    <x v="2"/>
    <x v="0"/>
    <s v="PRODUTO 05"/>
    <s v="TONICS MARTIN"/>
    <s v="São Paulo"/>
    <x v="2"/>
    <x v="2"/>
    <x v="2"/>
    <n v="9000"/>
    <n v="1347.2857142857099"/>
    <n v="12125571.42857139"/>
    <n v="17415"/>
    <n v="12108156.42857139"/>
  </r>
  <r>
    <d v="2016-11-26T00:00:00"/>
    <x v="2"/>
    <x v="1"/>
    <s v="PRODUTO 01"/>
    <s v="TONICS MARTIN"/>
    <s v="Volta Redonda"/>
    <x v="4"/>
    <x v="2"/>
    <x v="2"/>
    <n v="60103"/>
    <n v="1351.1428571428601"/>
    <n v="81207739.142857313"/>
    <n v="11496"/>
    <n v="81196243.142857313"/>
  </r>
  <r>
    <d v="2016-11-27T00:00:00"/>
    <x v="2"/>
    <x v="0"/>
    <s v="PRODUTO 02"/>
    <s v="TONICS MARTIN"/>
    <s v="São Paulo"/>
    <x v="2"/>
    <x v="2"/>
    <x v="2"/>
    <n v="1000"/>
    <n v="1355"/>
    <n v="1355000"/>
    <n v="14667"/>
    <n v="1340333"/>
  </r>
  <r>
    <d v="2016-11-28T00:00:00"/>
    <x v="2"/>
    <x v="0"/>
    <s v="PRODUTO 03"/>
    <s v="TONICS MARTIN"/>
    <s v="Volta Redonda"/>
    <x v="4"/>
    <x v="2"/>
    <x v="2"/>
    <n v="2003"/>
    <n v="1358.8571428571399"/>
    <n v="2721790.8571428512"/>
    <n v="18958"/>
    <n v="2702832.8571428512"/>
  </r>
  <r>
    <d v="2016-11-29T00:00:00"/>
    <x v="2"/>
    <x v="0"/>
    <s v="PRODUTO 04"/>
    <s v="TONICS MARTIN"/>
    <s v="Volta Redonda"/>
    <x v="4"/>
    <x v="2"/>
    <x v="2"/>
    <n v="88600"/>
    <n v="1362.7142857142901"/>
    <n v="120736485.7142861"/>
    <n v="10740"/>
    <n v="120725745.7142861"/>
  </r>
  <r>
    <d v="2016-11-30T00:00:00"/>
    <x v="0"/>
    <x v="1"/>
    <s v="PRODUTO 05"/>
    <s v="TONICS MARTIN"/>
    <s v="Belém"/>
    <x v="0"/>
    <x v="0"/>
    <x v="2"/>
    <n v="4600"/>
    <n v="1366.57142857143"/>
    <n v="6286228.5714285783"/>
    <n v="12267"/>
    <n v="6273961.5714285783"/>
  </r>
  <r>
    <d v="2016-12-01T00:00:00"/>
    <x v="0"/>
    <x v="1"/>
    <s v="PRODUTO 06"/>
    <s v="TONICS MARTIN"/>
    <s v="Belém"/>
    <x v="0"/>
    <x v="0"/>
    <x v="2"/>
    <n v="30100"/>
    <n v="1370.42857142857"/>
    <n v="41249899.999999955"/>
    <n v="18638"/>
    <n v="41231261.999999955"/>
  </r>
  <r>
    <d v="2016-12-02T00:00:00"/>
    <x v="0"/>
    <x v="1"/>
    <s v="PRODUTO 07"/>
    <s v="TONICS MARTIN"/>
    <s v="Belém"/>
    <x v="0"/>
    <x v="0"/>
    <x v="2"/>
    <n v="4020"/>
    <n v="1374.2857142857099"/>
    <n v="5524628.5714285541"/>
    <n v="11499"/>
    <n v="5513129.5714285541"/>
  </r>
  <r>
    <d v="2016-12-03T00:00:00"/>
    <x v="4"/>
    <x v="0"/>
    <s v="PRODUTO 08"/>
    <s v="TONICS MARTIN"/>
    <s v="São Luís"/>
    <x v="5"/>
    <x v="4"/>
    <x v="2"/>
    <n v="9000"/>
    <n v="1378.1428571428601"/>
    <n v="12403285.714285741"/>
    <n v="15459"/>
    <n v="12387826.714285741"/>
  </r>
  <r>
    <d v="2016-12-04T00:00:00"/>
    <x v="4"/>
    <x v="1"/>
    <s v="PRODUTO 09"/>
    <s v="TONICS MARTIN"/>
    <s v="São Luís"/>
    <x v="5"/>
    <x v="4"/>
    <x v="2"/>
    <n v="60103"/>
    <n v="1382"/>
    <n v="83062346"/>
    <n v="12711"/>
    <n v="83049635"/>
  </r>
  <r>
    <d v="2016-12-05T00:00:00"/>
    <x v="4"/>
    <x v="0"/>
    <s v="PRODUTO 10"/>
    <s v="TONICS MARTIN"/>
    <s v="São Luís"/>
    <x v="5"/>
    <x v="4"/>
    <x v="2"/>
    <n v="1000"/>
    <n v="1385.8571428571399"/>
    <n v="1385857.1428571399"/>
    <n v="19870"/>
    <n v="1365987.1428571399"/>
  </r>
  <r>
    <d v="2016-12-06T00:00:00"/>
    <x v="0"/>
    <x v="0"/>
    <s v="PRODUTO 01"/>
    <s v="TONICS MARTIN"/>
    <s v="Belém"/>
    <x v="0"/>
    <x v="0"/>
    <x v="2"/>
    <n v="2003"/>
    <n v="1389.7142857142901"/>
    <n v="2783597.7142857229"/>
    <n v="11011"/>
    <n v="2772586.7142857229"/>
  </r>
  <r>
    <d v="2016-12-07T00:00:00"/>
    <x v="2"/>
    <x v="0"/>
    <s v="PRODUTO 01"/>
    <s v="TONICS MARTIN"/>
    <s v="São Paulo"/>
    <x v="2"/>
    <x v="2"/>
    <x v="2"/>
    <n v="88600"/>
    <n v="1393.57142857143"/>
    <n v="123470428.5714287"/>
    <n v="18326"/>
    <n v="123452102.5714287"/>
  </r>
  <r>
    <d v="2016-12-08T00:00:00"/>
    <x v="0"/>
    <x v="1"/>
    <s v="PRODUTO 02"/>
    <s v="TONICS MARTIN"/>
    <s v="Belém"/>
    <x v="0"/>
    <x v="0"/>
    <x v="2"/>
    <n v="4600"/>
    <n v="1397.42857142857"/>
    <n v="6428171.4285714217"/>
    <n v="10927"/>
    <n v="6417244.4285714217"/>
  </r>
  <r>
    <d v="2016-12-09T00:00:00"/>
    <x v="1"/>
    <x v="1"/>
    <s v="PRODUTO 03"/>
    <s v="TONICS MARTIN"/>
    <s v="Campo Grande"/>
    <x v="1"/>
    <x v="1"/>
    <x v="2"/>
    <n v="30100"/>
    <n v="1401.2857142857099"/>
    <n v="42178699.999999866"/>
    <n v="11313"/>
    <n v="42167386.999999866"/>
  </r>
  <r>
    <d v="2016-12-10T00:00:00"/>
    <x v="1"/>
    <x v="1"/>
    <s v="PRODUTO 04"/>
    <s v="TONICS MARTIN"/>
    <s v="Campo Grande"/>
    <x v="1"/>
    <x v="1"/>
    <x v="2"/>
    <n v="4020"/>
    <n v="1405.1428571428601"/>
    <n v="5648674.2857142976"/>
    <n v="19314"/>
    <n v="5629360.2857142976"/>
  </r>
  <r>
    <d v="2016-12-11T00:00:00"/>
    <x v="1"/>
    <x v="0"/>
    <s v="PRODUTO 05"/>
    <s v="TONICS MARTIN"/>
    <s v="Campo Grande"/>
    <x v="1"/>
    <x v="1"/>
    <x v="2"/>
    <n v="9000"/>
    <n v="1409"/>
    <n v="12681000"/>
    <n v="18831"/>
    <n v="12662169"/>
  </r>
  <r>
    <d v="2016-12-12T00:00:00"/>
    <x v="2"/>
    <x v="1"/>
    <s v="PRODUTO 06"/>
    <s v="TONICS MARTIN"/>
    <s v="São Paulo"/>
    <x v="2"/>
    <x v="2"/>
    <x v="2"/>
    <n v="60103"/>
    <n v="1412.8571428571399"/>
    <n v="84916952.857142687"/>
    <n v="15018"/>
    <n v="84901934.857142687"/>
  </r>
  <r>
    <d v="2016-12-13T00:00:00"/>
    <x v="2"/>
    <x v="0"/>
    <s v="PRODUTO 07"/>
    <s v="TONICS MARTIN"/>
    <s v="São Paulo"/>
    <x v="2"/>
    <x v="2"/>
    <x v="2"/>
    <n v="1000"/>
    <n v="1416.7142857142901"/>
    <n v="1416714.2857142901"/>
    <n v="19708"/>
    <n v="1397006.2857142901"/>
  </r>
  <r>
    <d v="2016-12-14T00:00:00"/>
    <x v="2"/>
    <x v="0"/>
    <s v="PRODUTO 08"/>
    <s v="TONICS MARTIN"/>
    <s v="São Paulo"/>
    <x v="2"/>
    <x v="2"/>
    <x v="2"/>
    <n v="2003"/>
    <n v="1420.57142857143"/>
    <n v="2845404.5714285742"/>
    <n v="16489"/>
    <n v="2828915.5714285742"/>
  </r>
  <r>
    <d v="2016-12-15T00:00:00"/>
    <x v="2"/>
    <x v="0"/>
    <s v="PRODUTO 09"/>
    <s v="TONICS MARTIN"/>
    <s v="Volta Redonda"/>
    <x v="4"/>
    <x v="2"/>
    <x v="2"/>
    <n v="88600"/>
    <n v="1424.42857142857"/>
    <n v="126204371.4285713"/>
    <n v="12726"/>
    <n v="126191645.4285713"/>
  </r>
  <r>
    <d v="2016-12-16T00:00:00"/>
    <x v="2"/>
    <x v="1"/>
    <s v="PRODUTO 10"/>
    <s v="TONICS MARTIN"/>
    <s v="São Paulo"/>
    <x v="2"/>
    <x v="2"/>
    <x v="2"/>
    <n v="4600"/>
    <n v="1428.2857142857099"/>
    <n v="6570114.2857142659"/>
    <n v="13269"/>
    <n v="6556845.2857142659"/>
  </r>
  <r>
    <d v="2016-12-17T00:00:00"/>
    <x v="2"/>
    <x v="1"/>
    <s v="PRODUTO 01"/>
    <s v="TONICS MARTIN"/>
    <s v="Volta Redonda"/>
    <x v="4"/>
    <x v="2"/>
    <x v="2"/>
    <n v="30100"/>
    <n v="1432.1428571428601"/>
    <n v="43107500.000000089"/>
    <n v="16786"/>
    <n v="43090714.000000089"/>
  </r>
  <r>
    <d v="2016-12-18T00:00:00"/>
    <x v="2"/>
    <x v="1"/>
    <s v="PRODUTO 02"/>
    <s v="TONICS MARTIN"/>
    <s v="Volta Redonda"/>
    <x v="4"/>
    <x v="2"/>
    <x v="2"/>
    <n v="4020"/>
    <n v="1436"/>
    <n v="5772720"/>
    <n v="11391"/>
    <n v="5761329"/>
  </r>
  <r>
    <d v="2016-12-19T00:00:00"/>
    <x v="0"/>
    <x v="0"/>
    <s v="PRODUTO 03"/>
    <s v="TONICS MARTIN"/>
    <s v="Belém"/>
    <x v="0"/>
    <x v="0"/>
    <x v="2"/>
    <n v="9000"/>
    <n v="1439.8571428571399"/>
    <n v="12958714.285714259"/>
    <n v="13115"/>
    <n v="12945599.285714259"/>
  </r>
  <r>
    <d v="2016-12-20T00:00:00"/>
    <x v="0"/>
    <x v="1"/>
    <s v="PRODUTO 04"/>
    <s v="TONICS MARTIN"/>
    <s v="Belém"/>
    <x v="0"/>
    <x v="0"/>
    <x v="2"/>
    <n v="60103"/>
    <n v="1443.7142857142901"/>
    <n v="86771559.714285985"/>
    <n v="19822"/>
    <n v="86751737.714285985"/>
  </r>
  <r>
    <d v="2016-12-21T00:00:00"/>
    <x v="0"/>
    <x v="0"/>
    <s v="PRODUTO 05"/>
    <s v="TONICS MARTIN"/>
    <s v="Belém"/>
    <x v="0"/>
    <x v="0"/>
    <x v="2"/>
    <n v="1000"/>
    <n v="1447.57142857143"/>
    <n v="1447571.42857143"/>
    <n v="12993"/>
    <n v="1434578.42857143"/>
  </r>
  <r>
    <d v="2016-12-22T00:00:00"/>
    <x v="4"/>
    <x v="0"/>
    <s v="PRODUTO 06"/>
    <s v="TONICS MARTIN"/>
    <s v="São Luís"/>
    <x v="5"/>
    <x v="4"/>
    <x v="2"/>
    <n v="2003"/>
    <n v="1451.42857142857"/>
    <n v="2907211.4285714258"/>
    <n v="15793"/>
    <n v="2891418.4285714258"/>
  </r>
  <r>
    <d v="2016-12-23T00:00:00"/>
    <x v="4"/>
    <x v="0"/>
    <s v="PRODUTO 07"/>
    <s v="TONICS MARTIN"/>
    <s v="São Luís"/>
    <x v="5"/>
    <x v="4"/>
    <x v="2"/>
    <n v="88600"/>
    <n v="1455.2857142857099"/>
    <n v="128938314.2857139"/>
    <n v="17536"/>
    <n v="128920778.2857139"/>
  </r>
  <r>
    <d v="2016-12-24T00:00:00"/>
    <x v="4"/>
    <x v="1"/>
    <s v="PRODUTO 08"/>
    <s v="TONICS MARTIN"/>
    <s v="São Luís"/>
    <x v="5"/>
    <x v="4"/>
    <x v="2"/>
    <n v="4600"/>
    <n v="1459.1428571428601"/>
    <n v="6712057.1428571567"/>
    <n v="17242"/>
    <n v="6694815.1428571567"/>
  </r>
  <r>
    <d v="2016-12-25T00:00:00"/>
    <x v="0"/>
    <x v="1"/>
    <s v="PRODUTO 09"/>
    <s v="TONICS MARTIN"/>
    <s v="Belém"/>
    <x v="0"/>
    <x v="0"/>
    <x v="2"/>
    <n v="30100"/>
    <n v="1463"/>
    <n v="44036300"/>
    <n v="13560"/>
    <n v="44022740"/>
  </r>
  <r>
    <d v="2016-12-26T00:00:00"/>
    <x v="2"/>
    <x v="1"/>
    <s v="PRODUTO 10"/>
    <s v="TONICS MARTIN"/>
    <s v="São Paulo"/>
    <x v="2"/>
    <x v="2"/>
    <x v="2"/>
    <n v="4020"/>
    <n v="1466.8571428571399"/>
    <n v="5896765.7142857024"/>
    <n v="14020"/>
    <n v="5882745.7142857024"/>
  </r>
  <r>
    <d v="2016-12-27T00:00:00"/>
    <x v="0"/>
    <x v="0"/>
    <s v="PRODUTO 01"/>
    <s v="TONICS MARTIN"/>
    <s v="Belém"/>
    <x v="0"/>
    <x v="0"/>
    <x v="2"/>
    <n v="9000"/>
    <n v="1470.7142857142901"/>
    <n v="13236428.57142861"/>
    <n v="17362"/>
    <n v="13219066.57142861"/>
  </r>
  <r>
    <d v="2016-12-28T00:00:00"/>
    <x v="1"/>
    <x v="1"/>
    <s v="PRODUTO 02"/>
    <s v="TONICS MARTIN"/>
    <s v="Campo Grande"/>
    <x v="1"/>
    <x v="1"/>
    <x v="2"/>
    <n v="60103"/>
    <n v="1474.57142857143"/>
    <n v="88626166.571428657"/>
    <n v="13580"/>
    <n v="88612586.571428657"/>
  </r>
  <r>
    <d v="2016-12-29T00:00:00"/>
    <x v="1"/>
    <x v="0"/>
    <s v="PRODUTO 03"/>
    <s v="TONICS MARTIN"/>
    <s v="Campo Grande"/>
    <x v="1"/>
    <x v="1"/>
    <x v="2"/>
    <n v="1000"/>
    <n v="1478.42857142857"/>
    <n v="1478428.57142857"/>
    <n v="19494"/>
    <n v="1458934.57142857"/>
  </r>
  <r>
    <d v="2016-12-30T00:00:00"/>
    <x v="1"/>
    <x v="0"/>
    <s v="PRODUTO 04"/>
    <s v="TONICS MARTIN"/>
    <s v="Campo Grande"/>
    <x v="1"/>
    <x v="1"/>
    <x v="2"/>
    <n v="2003"/>
    <n v="1482.2857142857099"/>
    <n v="2969018.2857142771"/>
    <n v="15323"/>
    <n v="2953695.2857142771"/>
  </r>
  <r>
    <d v="2016-12-31T00:00:00"/>
    <x v="2"/>
    <x v="0"/>
    <s v="PRODUTO 05"/>
    <s v="TONICS MARTIN"/>
    <s v="São Paulo"/>
    <x v="2"/>
    <x v="2"/>
    <x v="2"/>
    <n v="88600"/>
    <n v="1486.1428571428601"/>
    <n v="131672257.1428574"/>
    <n v="13295"/>
    <n v="131658962.1428574"/>
  </r>
  <r>
    <d v="2017-01-01T00:00:00"/>
    <x v="2"/>
    <x v="1"/>
    <s v="PRODUTO 01"/>
    <s v="TONICS MARTIN"/>
    <s v="São Paulo"/>
    <x v="2"/>
    <x v="2"/>
    <x v="2"/>
    <n v="4600"/>
    <n v="1490"/>
    <n v="6854000"/>
    <n v="16975"/>
    <n v="6837025"/>
  </r>
  <r>
    <d v="2017-01-02T00:00:00"/>
    <x v="2"/>
    <x v="1"/>
    <s v="PRODUTO 02"/>
    <s v="TONICS MARTIN"/>
    <s v="São Paulo"/>
    <x v="2"/>
    <x v="2"/>
    <x v="2"/>
    <n v="30100"/>
    <n v="1493.8571428571399"/>
    <n v="44965099.999999911"/>
    <n v="18374"/>
    <n v="44946725.999999911"/>
  </r>
  <r>
    <d v="2017-01-03T00:00:00"/>
    <x v="2"/>
    <x v="1"/>
    <s v="PRODUTO 03"/>
    <s v="TONICS MARTIN"/>
    <s v="Volta Redonda"/>
    <x v="4"/>
    <x v="2"/>
    <x v="2"/>
    <n v="4020"/>
    <n v="1497.7142857142901"/>
    <n v="6020811.4285714459"/>
    <n v="18234"/>
    <n v="6002577.4285714459"/>
  </r>
  <r>
    <d v="2017-01-04T00:00:00"/>
    <x v="2"/>
    <x v="0"/>
    <s v="PRODUTO 04"/>
    <s v="TONICS MARTIN"/>
    <s v="São Paulo"/>
    <x v="2"/>
    <x v="2"/>
    <x v="2"/>
    <n v="9000"/>
    <n v="1501.57142857143"/>
    <n v="13514142.857142869"/>
    <n v="14116"/>
    <n v="13500026.857142869"/>
  </r>
  <r>
    <d v="2017-01-05T00:00:00"/>
    <x v="2"/>
    <x v="1"/>
    <s v="PRODUTO 05"/>
    <s v="TONICS MARTIN"/>
    <s v="Volta Redonda"/>
    <x v="4"/>
    <x v="2"/>
    <x v="2"/>
    <n v="60103"/>
    <n v="1505.42857142857"/>
    <n v="90480773.428571343"/>
    <n v="16313"/>
    <n v="90464460.428571343"/>
  </r>
  <r>
    <d v="2017-01-06T00:00:00"/>
    <x v="2"/>
    <x v="0"/>
    <s v="PRODUTO 06"/>
    <s v="TONICS MARTIN"/>
    <s v="Volta Redonda"/>
    <x v="4"/>
    <x v="2"/>
    <x v="2"/>
    <n v="1000"/>
    <n v="1509.2857142857099"/>
    <n v="1509285.7142857099"/>
    <n v="11586"/>
    <n v="1497699.7142857099"/>
  </r>
  <r>
    <d v="2017-01-07T00:00:00"/>
    <x v="0"/>
    <x v="0"/>
    <s v="PRODUTO 07"/>
    <s v="TONICS MARTIN"/>
    <s v="Belém"/>
    <x v="0"/>
    <x v="0"/>
    <x v="2"/>
    <n v="2003"/>
    <n v="1513.1428571428601"/>
    <n v="3030825.1428571488"/>
    <n v="13544"/>
    <n v="3017281.1428571488"/>
  </r>
  <r>
    <d v="2017-01-08T00:00:00"/>
    <x v="0"/>
    <x v="0"/>
    <s v="PRODUTO 08"/>
    <s v="TONICS MARTIN"/>
    <s v="Belém"/>
    <x v="0"/>
    <x v="0"/>
    <x v="2"/>
    <n v="88600"/>
    <n v="1517"/>
    <n v="134406200"/>
    <n v="12819"/>
    <n v="134393381"/>
  </r>
  <r>
    <d v="2017-01-09T00:00:00"/>
    <x v="0"/>
    <x v="1"/>
    <s v="PRODUTO 09"/>
    <s v="TONICS MARTIN"/>
    <s v="Belém"/>
    <x v="0"/>
    <x v="0"/>
    <x v="2"/>
    <n v="4600"/>
    <n v="1520.8571428571399"/>
    <n v="6995942.8571428433"/>
    <n v="11461"/>
    <n v="6984481.8571428433"/>
  </r>
  <r>
    <d v="2017-01-10T00:00:00"/>
    <x v="4"/>
    <x v="1"/>
    <s v="PRODUTO 10"/>
    <s v="TONICS MARTIN"/>
    <s v="São Luís"/>
    <x v="5"/>
    <x v="4"/>
    <x v="2"/>
    <n v="30100"/>
    <n v="1524.7142857142901"/>
    <n v="45893900.000000134"/>
    <n v="11418"/>
    <n v="45882482.000000134"/>
  </r>
  <r>
    <d v="2017-01-11T00:00:00"/>
    <x v="4"/>
    <x v="1"/>
    <s v="PRODUTO 01"/>
    <s v="TONICS MARTIN"/>
    <s v="São Luís"/>
    <x v="5"/>
    <x v="4"/>
    <x v="2"/>
    <n v="4020"/>
    <n v="1528.57142857143"/>
    <n v="6144857.1428571483"/>
    <n v="13666"/>
    <n v="6131191.1428571483"/>
  </r>
  <r>
    <d v="2017-01-12T00:00:00"/>
    <x v="4"/>
    <x v="0"/>
    <s v="PRODUTO 01"/>
    <s v="TONICS MARTIN"/>
    <s v="São Luís"/>
    <x v="5"/>
    <x v="4"/>
    <x v="2"/>
    <n v="9000"/>
    <n v="1532.42857142857"/>
    <n v="13791857.142857131"/>
    <n v="16057"/>
    <n v="13775800.142857131"/>
  </r>
  <r>
    <d v="2017-01-13T00:00:00"/>
    <x v="0"/>
    <x v="1"/>
    <s v="PRODUTO 02"/>
    <s v="TONICS MARTIN"/>
    <s v="Belém"/>
    <x v="0"/>
    <x v="0"/>
    <x v="2"/>
    <n v="60103"/>
    <n v="1536.2857142857099"/>
    <n v="92335380.285714015"/>
    <n v="13301"/>
    <n v="92322079.285714015"/>
  </r>
  <r>
    <d v="2017-01-14T00:00:00"/>
    <x v="2"/>
    <x v="0"/>
    <s v="PRODUTO 03"/>
    <s v="TONICS MARTIN"/>
    <s v="São Paulo"/>
    <x v="2"/>
    <x v="2"/>
    <x v="2"/>
    <n v="1000"/>
    <n v="1540.1428571428601"/>
    <n v="1540142.8571428601"/>
    <n v="10647"/>
    <n v="1529495.8571428601"/>
  </r>
  <r>
    <d v="2017-01-15T00:00:00"/>
    <x v="0"/>
    <x v="0"/>
    <s v="PRODUTO 04"/>
    <s v="TONICS MARTIN"/>
    <s v="Belém"/>
    <x v="0"/>
    <x v="0"/>
    <x v="2"/>
    <n v="2003"/>
    <n v="1544"/>
    <n v="3092632"/>
    <n v="17494"/>
    <n v="3075138"/>
  </r>
  <r>
    <d v="2017-01-16T00:00:00"/>
    <x v="1"/>
    <x v="0"/>
    <s v="PRODUTO 05"/>
    <s v="TONICS MARTIN"/>
    <s v="Campo Grande"/>
    <x v="1"/>
    <x v="1"/>
    <x v="2"/>
    <n v="88600"/>
    <n v="1547.8571428571399"/>
    <n v="137140142.8571426"/>
    <n v="15915"/>
    <n v="137124227.8571426"/>
  </r>
  <r>
    <d v="2017-01-17T00:00:00"/>
    <x v="1"/>
    <x v="1"/>
    <s v="PRODUTO 06"/>
    <s v="TONICS MARTIN"/>
    <s v="Campo Grande"/>
    <x v="1"/>
    <x v="1"/>
    <x v="3"/>
    <n v="4600"/>
    <n v="1551.7142857142901"/>
    <n v="7137885.7142857341"/>
    <n v="11572"/>
    <n v="7126313.7142857341"/>
  </r>
  <r>
    <d v="2017-01-18T00:00:00"/>
    <x v="1"/>
    <x v="1"/>
    <s v="PRODUTO 07"/>
    <s v="TONICS MARTIN"/>
    <s v="Campo Grande"/>
    <x v="1"/>
    <x v="1"/>
    <x v="3"/>
    <n v="30100"/>
    <n v="1555.57142857143"/>
    <n v="46822700.000000045"/>
    <n v="10177"/>
    <n v="46812523.000000045"/>
  </r>
  <r>
    <d v="2017-01-19T00:00:00"/>
    <x v="2"/>
    <x v="1"/>
    <s v="PRODUTO 08"/>
    <s v="TONICS MARTIN"/>
    <s v="São Paulo"/>
    <x v="2"/>
    <x v="2"/>
    <x v="3"/>
    <n v="4020"/>
    <n v="1559.42857142857"/>
    <n v="6268902.8571428517"/>
    <n v="10006"/>
    <n v="6258896.8571428517"/>
  </r>
  <r>
    <d v="2017-01-20T00:00:00"/>
    <x v="2"/>
    <x v="0"/>
    <s v="PRODUTO 09"/>
    <s v="TONICS MARTIN"/>
    <s v="São Paulo"/>
    <x v="2"/>
    <x v="2"/>
    <x v="3"/>
    <n v="9000"/>
    <n v="1563.2857142857099"/>
    <n v="14069571.42857139"/>
    <n v="13543"/>
    <n v="14056028.42857139"/>
  </r>
  <r>
    <d v="2017-01-21T00:00:00"/>
    <x v="2"/>
    <x v="1"/>
    <s v="PRODUTO 10"/>
    <s v="TONICS MARTIN"/>
    <s v="São Paulo"/>
    <x v="2"/>
    <x v="2"/>
    <x v="3"/>
    <n v="60103"/>
    <n v="1567.1428571428601"/>
    <n v="94189987.142857313"/>
    <n v="18039"/>
    <n v="94171948.142857313"/>
  </r>
  <r>
    <d v="2017-01-22T00:00:00"/>
    <x v="2"/>
    <x v="0"/>
    <s v="PRODUTO 01"/>
    <s v="TONICS MARTIN"/>
    <s v="Volta Redonda"/>
    <x v="4"/>
    <x v="2"/>
    <x v="3"/>
    <n v="1000"/>
    <n v="1571"/>
    <n v="1571000"/>
    <n v="19374"/>
    <n v="1551626"/>
  </r>
  <r>
    <d v="2017-01-23T00:00:00"/>
    <x v="2"/>
    <x v="0"/>
    <s v="PRODUTO 02"/>
    <s v="TONICS MARTIN"/>
    <s v="São Paulo"/>
    <x v="2"/>
    <x v="2"/>
    <x v="3"/>
    <n v="2003"/>
    <n v="1574.8571428571399"/>
    <n v="3154438.8571428512"/>
    <n v="10283"/>
    <n v="3144155.8571428512"/>
  </r>
  <r>
    <d v="2017-01-24T00:00:00"/>
    <x v="2"/>
    <x v="0"/>
    <s v="PRODUTO 03"/>
    <s v="TONICS MARTIN"/>
    <s v="Volta Redonda"/>
    <x v="4"/>
    <x v="2"/>
    <x v="3"/>
    <n v="88600"/>
    <n v="1578.7142857142901"/>
    <n v="139874085.71428609"/>
    <n v="12275"/>
    <n v="139861810.71428609"/>
  </r>
  <r>
    <d v="2017-01-25T00:00:00"/>
    <x v="2"/>
    <x v="1"/>
    <s v="PRODUTO 04"/>
    <s v="TONICS MARTIN"/>
    <s v="Volta Redonda"/>
    <x v="4"/>
    <x v="2"/>
    <x v="3"/>
    <n v="4600"/>
    <n v="1582.57142857143"/>
    <n v="7279828.5714285783"/>
    <n v="18282"/>
    <n v="7261546.5714285783"/>
  </r>
  <r>
    <d v="2017-01-26T00:00:00"/>
    <x v="0"/>
    <x v="1"/>
    <s v="PRODUTO 05"/>
    <s v="TONICS MARTIN"/>
    <s v="Belém"/>
    <x v="0"/>
    <x v="0"/>
    <x v="3"/>
    <n v="30100"/>
    <n v="1586.42857142857"/>
    <n v="47751499.999999955"/>
    <n v="15197"/>
    <n v="47736302.999999955"/>
  </r>
  <r>
    <d v="2017-01-27T00:00:00"/>
    <x v="0"/>
    <x v="1"/>
    <s v="PRODUTO 06"/>
    <s v="TONICS MARTIN"/>
    <s v="Belém"/>
    <x v="0"/>
    <x v="0"/>
    <x v="3"/>
    <n v="4020"/>
    <n v="1590.2857142857099"/>
    <n v="6392948.5714285541"/>
    <n v="11895"/>
    <n v="6381053.5714285541"/>
  </r>
  <r>
    <d v="2017-01-28T00:00:00"/>
    <x v="0"/>
    <x v="0"/>
    <s v="PRODUTO 07"/>
    <s v="TONICS MARTIN"/>
    <s v="Belém"/>
    <x v="0"/>
    <x v="0"/>
    <x v="3"/>
    <n v="9000"/>
    <n v="1594.1428571428601"/>
    <n v="14347285.714285741"/>
    <n v="12681"/>
    <n v="14334604.714285741"/>
  </r>
  <r>
    <d v="2017-01-29T00:00:00"/>
    <x v="4"/>
    <x v="1"/>
    <s v="PRODUTO 08"/>
    <s v="TONICS MARTIN"/>
    <s v="São Luís"/>
    <x v="5"/>
    <x v="4"/>
    <x v="3"/>
    <n v="60103"/>
    <n v="1598"/>
    <n v="96044594"/>
    <n v="19214"/>
    <n v="96025380"/>
  </r>
  <r>
    <d v="2017-01-30T00:00:00"/>
    <x v="4"/>
    <x v="0"/>
    <s v="PRODUTO 09"/>
    <s v="TONICS MARTIN"/>
    <s v="São Luís"/>
    <x v="5"/>
    <x v="4"/>
    <x v="3"/>
    <n v="1000"/>
    <n v="1601.8571428571399"/>
    <n v="1601857.1428571399"/>
    <n v="14625"/>
    <n v="1587232.1428571399"/>
  </r>
  <r>
    <d v="2017-01-31T00:00:00"/>
    <x v="4"/>
    <x v="0"/>
    <s v="PRODUTO 10"/>
    <s v="TONICS MARTIN"/>
    <s v="São Luís"/>
    <x v="5"/>
    <x v="4"/>
    <x v="3"/>
    <n v="2003"/>
    <n v="1605.7142857142901"/>
    <n v="3216245.7142857229"/>
    <n v="10726"/>
    <n v="3205519.7142857229"/>
  </r>
  <r>
    <d v="2017-02-01T00:00:00"/>
    <x v="0"/>
    <x v="0"/>
    <s v="PRODUTO 01"/>
    <s v="TONICS MARTIN"/>
    <s v="Belém"/>
    <x v="0"/>
    <x v="0"/>
    <x v="3"/>
    <n v="88600"/>
    <n v="1609.57142857143"/>
    <n v="142608028.57142869"/>
    <n v="18293"/>
    <n v="142589735.57142869"/>
  </r>
  <r>
    <d v="2017-02-02T00:00:00"/>
    <x v="2"/>
    <x v="1"/>
    <s v="PRODUTO 02"/>
    <s v="TONICS MARTIN"/>
    <s v="São Paulo"/>
    <x v="2"/>
    <x v="2"/>
    <x v="3"/>
    <n v="4600"/>
    <n v="1613.42857142857"/>
    <n v="7421771.4285714217"/>
    <n v="14208"/>
    <n v="7407563.4285714217"/>
  </r>
  <r>
    <d v="2017-02-03T00:00:00"/>
    <x v="0"/>
    <x v="1"/>
    <s v="PRODUTO 03"/>
    <s v="TONICS MARTIN"/>
    <s v="Belém"/>
    <x v="0"/>
    <x v="0"/>
    <x v="3"/>
    <n v="30100"/>
    <n v="1617.2857142857099"/>
    <n v="48680299.999999866"/>
    <n v="12575"/>
    <n v="48667724.999999866"/>
  </r>
  <r>
    <d v="2017-02-04T00:00:00"/>
    <x v="1"/>
    <x v="1"/>
    <s v="PRODUTO 04"/>
    <s v="TONICS MARTIN"/>
    <s v="Campo Grande"/>
    <x v="1"/>
    <x v="1"/>
    <x v="3"/>
    <n v="4020"/>
    <n v="1621.1428571428601"/>
    <n v="6516994.2857142976"/>
    <n v="14666"/>
    <n v="6502328.2857142976"/>
  </r>
  <r>
    <d v="2017-02-05T00:00:00"/>
    <x v="1"/>
    <x v="0"/>
    <s v="PRODUTO 05"/>
    <s v="TONICS MARTIN"/>
    <s v="Campo Grande"/>
    <x v="1"/>
    <x v="1"/>
    <x v="3"/>
    <n v="9000"/>
    <n v="1625"/>
    <n v="14625000"/>
    <n v="13651"/>
    <n v="14611349"/>
  </r>
  <r>
    <d v="2017-02-06T00:00:00"/>
    <x v="1"/>
    <x v="1"/>
    <s v="PRODUTO 01"/>
    <s v="TONICS MARTIN"/>
    <s v="Campo Grande"/>
    <x v="1"/>
    <x v="1"/>
    <x v="3"/>
    <n v="60103"/>
    <n v="1628.8571428571399"/>
    <n v="97899200.857142687"/>
    <n v="14250"/>
    <n v="97884950.857142687"/>
  </r>
  <r>
    <d v="2017-02-07T00:00:00"/>
    <x v="2"/>
    <x v="0"/>
    <s v="PRODUTO 02"/>
    <s v="TONICS MARTIN"/>
    <s v="São Paulo"/>
    <x v="2"/>
    <x v="2"/>
    <x v="3"/>
    <n v="1000"/>
    <n v="1632.7142857142901"/>
    <n v="1632714.2857142901"/>
    <n v="17186"/>
    <n v="1615528.2857142901"/>
  </r>
  <r>
    <d v="2017-02-08T00:00:00"/>
    <x v="2"/>
    <x v="0"/>
    <s v="PRODUTO 03"/>
    <s v="TONICS MARTIN"/>
    <s v="São Paulo"/>
    <x v="2"/>
    <x v="2"/>
    <x v="3"/>
    <n v="2003"/>
    <n v="1636.57142857143"/>
    <n v="3278052.5714285742"/>
    <n v="17982"/>
    <n v="3260070.5714285742"/>
  </r>
  <r>
    <d v="2017-02-09T00:00:00"/>
    <x v="2"/>
    <x v="0"/>
    <s v="PRODUTO 04"/>
    <s v="TONICS MARTIN"/>
    <s v="São Paulo"/>
    <x v="2"/>
    <x v="2"/>
    <x v="3"/>
    <n v="88600"/>
    <n v="1640.42857142857"/>
    <n v="145341971.42857131"/>
    <n v="19374"/>
    <n v="145322597.42857131"/>
  </r>
  <r>
    <d v="2017-02-10T00:00:00"/>
    <x v="2"/>
    <x v="1"/>
    <s v="PRODUTO 05"/>
    <s v="TONICS MARTIN"/>
    <s v="Volta Redonda"/>
    <x v="4"/>
    <x v="2"/>
    <x v="3"/>
    <n v="4600"/>
    <n v="1644.2857142857099"/>
    <n v="7563714.2857142659"/>
    <n v="12500"/>
    <n v="7551214.2857142659"/>
  </r>
  <r>
    <d v="2017-02-11T00:00:00"/>
    <x v="2"/>
    <x v="1"/>
    <s v="PRODUTO 06"/>
    <s v="TONICS MARTIN"/>
    <s v="São Paulo"/>
    <x v="2"/>
    <x v="2"/>
    <x v="3"/>
    <n v="30100"/>
    <n v="1648.1428571428601"/>
    <n v="49609100.000000089"/>
    <n v="14890"/>
    <n v="49594210.000000089"/>
  </r>
  <r>
    <d v="2017-02-12T00:00:00"/>
    <x v="2"/>
    <x v="1"/>
    <s v="PRODUTO 07"/>
    <s v="TONICS MARTIN"/>
    <s v="Volta Redonda"/>
    <x v="4"/>
    <x v="2"/>
    <x v="3"/>
    <n v="4020"/>
    <n v="1652"/>
    <n v="6641040"/>
    <n v="14908"/>
    <n v="6626132"/>
  </r>
  <r>
    <d v="2017-02-13T00:00:00"/>
    <x v="2"/>
    <x v="0"/>
    <s v="PRODUTO 08"/>
    <s v="AMANFRAD"/>
    <s v="Volta Redonda"/>
    <x v="4"/>
    <x v="2"/>
    <x v="3"/>
    <n v="9000"/>
    <n v="1655.8571428571399"/>
    <n v="14902714.285714259"/>
    <n v="18079"/>
    <n v="14884635.285714259"/>
  </r>
  <r>
    <d v="2017-02-14T00:00:00"/>
    <x v="0"/>
    <x v="1"/>
    <s v="PRODUTO 09"/>
    <s v="AMANFRAD"/>
    <s v="Belém"/>
    <x v="0"/>
    <x v="0"/>
    <x v="3"/>
    <n v="60103"/>
    <n v="1659.7142857142901"/>
    <n v="99753807.714285985"/>
    <n v="10374"/>
    <n v="99743433.714285985"/>
  </r>
  <r>
    <d v="2017-02-15T00:00:00"/>
    <x v="0"/>
    <x v="0"/>
    <s v="PRODUTO 10"/>
    <s v="AMANFRAD"/>
    <s v="Belém"/>
    <x v="0"/>
    <x v="0"/>
    <x v="3"/>
    <n v="1000"/>
    <n v="1663.57142857143"/>
    <n v="1663571.42857143"/>
    <n v="19724"/>
    <n v="1643847.42857143"/>
  </r>
  <r>
    <d v="2017-02-16T00:00:00"/>
    <x v="0"/>
    <x v="0"/>
    <s v="PRODUTO 01"/>
    <s v="AMANFRAD"/>
    <s v="Belém"/>
    <x v="0"/>
    <x v="0"/>
    <x v="3"/>
    <n v="2003"/>
    <n v="1667.42857142857"/>
    <n v="3339859.4285714258"/>
    <n v="19764"/>
    <n v="3320095.4285714258"/>
  </r>
  <r>
    <d v="2017-02-17T00:00:00"/>
    <x v="4"/>
    <x v="0"/>
    <s v="PRODUTO 01"/>
    <s v="AMANFRAD"/>
    <s v="São Luís"/>
    <x v="5"/>
    <x v="4"/>
    <x v="3"/>
    <n v="88600"/>
    <n v="1671.2857142857099"/>
    <n v="148075914.28571391"/>
    <n v="15139"/>
    <n v="148060775.28571391"/>
  </r>
  <r>
    <d v="2017-02-18T00:00:00"/>
    <x v="4"/>
    <x v="1"/>
    <s v="PRODUTO 02"/>
    <s v="AMANFRAD"/>
    <s v="São Luís"/>
    <x v="5"/>
    <x v="4"/>
    <x v="3"/>
    <n v="4600"/>
    <n v="1675.1428571428601"/>
    <n v="7705657.1428571567"/>
    <n v="15920"/>
    <n v="7689737.1428571567"/>
  </r>
  <r>
    <d v="2017-02-19T00:00:00"/>
    <x v="4"/>
    <x v="1"/>
    <s v="PRODUTO 03"/>
    <s v="AMANFRAD"/>
    <s v="São Luís"/>
    <x v="5"/>
    <x v="4"/>
    <x v="3"/>
    <n v="30100"/>
    <n v="1679"/>
    <n v="50537900"/>
    <n v="16949"/>
    <n v="50520951"/>
  </r>
  <r>
    <d v="2017-02-20T00:00:00"/>
    <x v="0"/>
    <x v="1"/>
    <s v="PRODUTO 04"/>
    <s v="AMANFRAD"/>
    <s v="Belém"/>
    <x v="0"/>
    <x v="0"/>
    <x v="3"/>
    <n v="4020"/>
    <n v="1682.8571428571399"/>
    <n v="6765085.7142857024"/>
    <n v="13649"/>
    <n v="6751436.7142857024"/>
  </r>
  <r>
    <d v="2017-02-21T00:00:00"/>
    <x v="2"/>
    <x v="0"/>
    <s v="PRODUTO 05"/>
    <s v="AMANFRAD"/>
    <s v="São Paulo"/>
    <x v="2"/>
    <x v="2"/>
    <x v="3"/>
    <n v="9000"/>
    <n v="1686.7142857142901"/>
    <n v="15180428.57142861"/>
    <n v="12077"/>
    <n v="15168351.57142861"/>
  </r>
  <r>
    <d v="2017-02-22T00:00:00"/>
    <x v="0"/>
    <x v="1"/>
    <s v="PRODUTO 06"/>
    <s v="AMANFRAD"/>
    <s v="Belém"/>
    <x v="0"/>
    <x v="0"/>
    <x v="3"/>
    <n v="60103"/>
    <n v="1690.57142857143"/>
    <n v="101608414.57142866"/>
    <n v="14334"/>
    <n v="101594080.57142866"/>
  </r>
  <r>
    <d v="2017-02-23T00:00:00"/>
    <x v="1"/>
    <x v="0"/>
    <s v="PRODUTO 07"/>
    <s v="AMANFRAD"/>
    <s v="Campo Grande"/>
    <x v="1"/>
    <x v="1"/>
    <x v="3"/>
    <n v="1000"/>
    <n v="1694.42857142857"/>
    <n v="1694428.57142857"/>
    <n v="11370"/>
    <n v="1683058.57142857"/>
  </r>
  <r>
    <d v="2017-02-24T00:00:00"/>
    <x v="1"/>
    <x v="0"/>
    <s v="PRODUTO 08"/>
    <s v="AMANFRAD"/>
    <s v="Campo Grande"/>
    <x v="1"/>
    <x v="1"/>
    <x v="3"/>
    <n v="2003"/>
    <n v="1698.2857142857099"/>
    <n v="3401666.2857142771"/>
    <n v="16239"/>
    <n v="3385427.2857142771"/>
  </r>
  <r>
    <d v="2017-02-25T00:00:00"/>
    <x v="1"/>
    <x v="0"/>
    <s v="PRODUTO 09"/>
    <s v="AMANFRAD"/>
    <s v="Campo Grande"/>
    <x v="1"/>
    <x v="1"/>
    <x v="3"/>
    <n v="88600"/>
    <n v="1702.1428571428601"/>
    <n v="150809857.1428574"/>
    <n v="11736"/>
    <n v="150798121.1428574"/>
  </r>
  <r>
    <d v="2017-02-26T00:00:00"/>
    <x v="2"/>
    <x v="1"/>
    <s v="PRODUTO 10"/>
    <s v="AMANFRAD"/>
    <s v="São Paulo"/>
    <x v="2"/>
    <x v="2"/>
    <x v="3"/>
    <n v="4600"/>
    <n v="1706"/>
    <n v="7847600"/>
    <n v="12013"/>
    <n v="7835587"/>
  </r>
  <r>
    <d v="2017-02-27T00:00:00"/>
    <x v="2"/>
    <x v="1"/>
    <s v="PRODUTO 01"/>
    <s v="AMANFRAD"/>
    <s v="São Paulo"/>
    <x v="2"/>
    <x v="2"/>
    <x v="3"/>
    <n v="30100"/>
    <n v="1709.8571428571399"/>
    <n v="51466699.999999911"/>
    <n v="19115"/>
    <n v="51447584.999999911"/>
  </r>
  <r>
    <d v="2017-02-28T00:00:00"/>
    <x v="2"/>
    <x v="1"/>
    <s v="PRODUTO 02"/>
    <s v="AMANFRAD"/>
    <s v="São Paulo"/>
    <x v="2"/>
    <x v="2"/>
    <x v="3"/>
    <n v="4020"/>
    <n v="1713.7142857142901"/>
    <n v="6889131.4285714459"/>
    <n v="10927"/>
    <n v="6878204.4285714459"/>
  </r>
  <r>
    <d v="2017-03-01T00:00:00"/>
    <x v="2"/>
    <x v="0"/>
    <s v="PRODUTO 03"/>
    <s v="AMANFRAD"/>
    <s v="Volta Redonda"/>
    <x v="4"/>
    <x v="2"/>
    <x v="3"/>
    <n v="9000"/>
    <n v="1717.57142857143"/>
    <n v="15458142.857142869"/>
    <n v="10940"/>
    <n v="15447202.857142869"/>
  </r>
  <r>
    <d v="2017-03-02T00:00:00"/>
    <x v="2"/>
    <x v="1"/>
    <s v="PRODUTO 04"/>
    <s v="AMANFRAD"/>
    <s v="São Paulo"/>
    <x v="2"/>
    <x v="2"/>
    <x v="3"/>
    <n v="60103"/>
    <n v="1721.42857142857"/>
    <n v="103463021.42857134"/>
    <n v="13412"/>
    <n v="103449609.42857134"/>
  </r>
  <r>
    <d v="2017-03-03T00:00:00"/>
    <x v="2"/>
    <x v="0"/>
    <s v="PRODUTO 05"/>
    <s v="AMANFRAD"/>
    <s v="Volta Redonda"/>
    <x v="4"/>
    <x v="2"/>
    <x v="3"/>
    <n v="1000"/>
    <n v="1725.2857142857099"/>
    <n v="1725285.7142857099"/>
    <n v="11434"/>
    <n v="1713851.7142857099"/>
  </r>
  <r>
    <d v="2017-03-04T00:00:00"/>
    <x v="2"/>
    <x v="0"/>
    <s v="PRODUTO 06"/>
    <s v="AMANFRAD"/>
    <s v="Volta Redonda"/>
    <x v="4"/>
    <x v="2"/>
    <x v="3"/>
    <n v="2003"/>
    <n v="1729.1428571428601"/>
    <n v="3463473.1428571488"/>
    <n v="10528"/>
    <n v="3452945.1428571488"/>
  </r>
  <r>
    <d v="2017-03-05T00:00:00"/>
    <x v="0"/>
    <x v="0"/>
    <s v="PRODUTO 07"/>
    <s v="AMANFRAD"/>
    <s v="Belém"/>
    <x v="0"/>
    <x v="0"/>
    <x v="3"/>
    <n v="88600"/>
    <n v="1733"/>
    <n v="153543800"/>
    <n v="18655"/>
    <n v="153525145"/>
  </r>
  <r>
    <d v="2017-03-06T00:00:00"/>
    <x v="0"/>
    <x v="1"/>
    <s v="PRODUTO 08"/>
    <s v="AMANFRAD"/>
    <s v="Belém"/>
    <x v="0"/>
    <x v="0"/>
    <x v="3"/>
    <n v="4600"/>
    <n v="1736.8571428571399"/>
    <n v="7989542.8571428433"/>
    <n v="13512"/>
    <n v="7976030.8571428433"/>
  </r>
  <r>
    <d v="2017-03-07T00:00:00"/>
    <x v="0"/>
    <x v="1"/>
    <s v="PRODUTO 09"/>
    <s v="AMANFRAD"/>
    <s v="Belém"/>
    <x v="0"/>
    <x v="0"/>
    <x v="3"/>
    <n v="30100"/>
    <n v="1740.7142857142901"/>
    <n v="52395500.000000134"/>
    <n v="17337"/>
    <n v="52378163.000000134"/>
  </r>
  <r>
    <d v="2017-03-08T00:00:00"/>
    <x v="4"/>
    <x v="1"/>
    <s v="PRODUTO 10"/>
    <s v="AMANFRAD"/>
    <s v="São Luís"/>
    <x v="5"/>
    <x v="4"/>
    <x v="3"/>
    <n v="4020"/>
    <n v="1744.57142857143"/>
    <n v="7013177.1428571483"/>
    <n v="12627"/>
    <n v="7000550.1428571483"/>
  </r>
  <r>
    <d v="2017-03-09T00:00:00"/>
    <x v="4"/>
    <x v="0"/>
    <s v="PRODUTO 01"/>
    <s v="AMANFRAD"/>
    <s v="São Luís"/>
    <x v="5"/>
    <x v="4"/>
    <x v="3"/>
    <n v="9000"/>
    <n v="1748.42857142857"/>
    <n v="15735857.142857131"/>
    <n v="19335"/>
    <n v="15716522.142857131"/>
  </r>
  <r>
    <d v="2017-03-10T00:00:00"/>
    <x v="4"/>
    <x v="1"/>
    <s v="PRODUTO 02"/>
    <s v="AMANFRAD"/>
    <s v="São Luís"/>
    <x v="5"/>
    <x v="4"/>
    <x v="3"/>
    <n v="60103"/>
    <n v="1752.2857142857099"/>
    <n v="105317628.28571402"/>
    <n v="17117"/>
    <n v="105300511.28571402"/>
  </r>
  <r>
    <d v="2017-03-11T00:00:00"/>
    <x v="0"/>
    <x v="0"/>
    <s v="PRODUTO 03"/>
    <s v="AMANFRAD"/>
    <s v="Belém"/>
    <x v="0"/>
    <x v="0"/>
    <x v="3"/>
    <n v="1000"/>
    <n v="1756.1428571428601"/>
    <n v="1756142.8571428601"/>
    <n v="16795"/>
    <n v="1739347.8571428601"/>
  </r>
  <r>
    <d v="2017-03-12T00:00:00"/>
    <x v="2"/>
    <x v="0"/>
    <s v="PRODUTO 04"/>
    <s v="AMANFRAD"/>
    <s v="São Paulo"/>
    <x v="2"/>
    <x v="2"/>
    <x v="3"/>
    <n v="2003"/>
    <n v="1760"/>
    <n v="3525280"/>
    <n v="13210"/>
    <n v="3512070"/>
  </r>
  <r>
    <d v="2017-03-13T00:00:00"/>
    <x v="0"/>
    <x v="0"/>
    <s v="PRODUTO 05"/>
    <s v="AMANFRAD"/>
    <s v="Belém"/>
    <x v="0"/>
    <x v="0"/>
    <x v="3"/>
    <n v="88600"/>
    <n v="1763.8571428571399"/>
    <n v="156277742.8571426"/>
    <n v="15531"/>
    <n v="156262211.8571426"/>
  </r>
  <r>
    <d v="2017-03-14T00:00:00"/>
    <x v="1"/>
    <x v="1"/>
    <s v="PRODUTO 01"/>
    <s v="AMANFRAD"/>
    <s v="Campo Grande"/>
    <x v="1"/>
    <x v="1"/>
    <x v="3"/>
    <n v="4600"/>
    <n v="1767.7142857142901"/>
    <n v="8131485.7142857341"/>
    <n v="14291"/>
    <n v="8117194.7142857341"/>
  </r>
  <r>
    <d v="2017-03-15T00:00:00"/>
    <x v="1"/>
    <x v="1"/>
    <s v="PRODUTO 02"/>
    <s v="AMANFRAD"/>
    <s v="Campo Grande"/>
    <x v="1"/>
    <x v="1"/>
    <x v="3"/>
    <n v="30100"/>
    <n v="1771.57142857143"/>
    <n v="53324300.000000045"/>
    <n v="13723"/>
    <n v="53310577.000000045"/>
  </r>
  <r>
    <d v="2017-03-16T00:00:00"/>
    <x v="1"/>
    <x v="1"/>
    <s v="PRODUTO 03"/>
    <s v="AMANFRAD"/>
    <s v="Campo Grande"/>
    <x v="1"/>
    <x v="1"/>
    <x v="3"/>
    <n v="4020"/>
    <n v="1775.42857142857"/>
    <n v="7137222.8571428517"/>
    <n v="18638"/>
    <n v="7118584.8571428517"/>
  </r>
  <r>
    <d v="2017-03-17T00:00:00"/>
    <x v="2"/>
    <x v="0"/>
    <s v="PRODUTO 04"/>
    <s v="AMANFRAD"/>
    <s v="São Paulo"/>
    <x v="2"/>
    <x v="2"/>
    <x v="3"/>
    <n v="9000"/>
    <n v="1779.2857142857099"/>
    <n v="16013571.42857139"/>
    <n v="18600"/>
    <n v="15994971.42857139"/>
  </r>
  <r>
    <d v="2017-03-18T00:00:00"/>
    <x v="2"/>
    <x v="1"/>
    <s v="PRODUTO 05"/>
    <s v="AMANFRAD"/>
    <s v="São Paulo"/>
    <x v="2"/>
    <x v="2"/>
    <x v="3"/>
    <n v="60103"/>
    <n v="1783.1428571428601"/>
    <n v="107172235.14285731"/>
    <n v="19840"/>
    <n v="107152395.14285731"/>
  </r>
  <r>
    <d v="2017-03-19T00:00:00"/>
    <x v="2"/>
    <x v="0"/>
    <s v="PRODUTO 06"/>
    <s v="AMANFRAD"/>
    <s v="São Paulo"/>
    <x v="2"/>
    <x v="2"/>
    <x v="3"/>
    <n v="1000"/>
    <n v="1787"/>
    <n v="1787000"/>
    <n v="16708"/>
    <n v="1770292"/>
  </r>
  <r>
    <d v="2017-03-20T00:00:00"/>
    <x v="2"/>
    <x v="0"/>
    <s v="PRODUTO 07"/>
    <s v="AMANFRAD"/>
    <s v="Volta Redonda"/>
    <x v="4"/>
    <x v="2"/>
    <x v="3"/>
    <n v="2003"/>
    <n v="1790.8571428571399"/>
    <n v="3587086.8571428512"/>
    <n v="12557"/>
    <n v="3574529.8571428512"/>
  </r>
  <r>
    <d v="2017-03-21T00:00:00"/>
    <x v="2"/>
    <x v="0"/>
    <s v="PRODUTO 08"/>
    <s v="AMANFRAD"/>
    <s v="São Paulo"/>
    <x v="2"/>
    <x v="2"/>
    <x v="3"/>
    <n v="88600"/>
    <n v="1794.7142857142901"/>
    <n v="159011685.71428609"/>
    <n v="16862"/>
    <n v="158994823.71428609"/>
  </r>
  <r>
    <d v="2017-03-22T00:00:00"/>
    <x v="2"/>
    <x v="1"/>
    <s v="PRODUTO 09"/>
    <s v="AMANFRAD"/>
    <s v="Volta Redonda"/>
    <x v="4"/>
    <x v="2"/>
    <x v="3"/>
    <n v="4600"/>
    <n v="1798.57142857143"/>
    <n v="8273428.5714285783"/>
    <n v="12988"/>
    <n v="8260440.5714285783"/>
  </r>
  <r>
    <d v="2017-03-23T00:00:00"/>
    <x v="2"/>
    <x v="1"/>
    <s v="PRODUTO 10"/>
    <s v="AMANFRAD"/>
    <s v="Volta Redonda"/>
    <x v="4"/>
    <x v="2"/>
    <x v="3"/>
    <n v="30100"/>
    <n v="1802.42857142857"/>
    <n v="54253099.999999955"/>
    <n v="19688"/>
    <n v="54233411.999999955"/>
  </r>
  <r>
    <d v="2017-03-24T00:00:00"/>
    <x v="0"/>
    <x v="1"/>
    <s v="PRODUTO 01"/>
    <s v="AMANFRAD"/>
    <s v="Belém"/>
    <x v="0"/>
    <x v="0"/>
    <x v="3"/>
    <n v="4020"/>
    <n v="1806.2857142857099"/>
    <n v="7261268.5714285541"/>
    <n v="17892"/>
    <n v="7243376.5714285541"/>
  </r>
  <r>
    <d v="2017-03-25T00:00:00"/>
    <x v="0"/>
    <x v="0"/>
    <s v="PRODUTO 01"/>
    <s v="AMANFRAD"/>
    <s v="Belém"/>
    <x v="0"/>
    <x v="0"/>
    <x v="3"/>
    <n v="9000"/>
    <n v="1810.1428571428601"/>
    <n v="16291285.714285741"/>
    <n v="19174"/>
    <n v="16272111.714285741"/>
  </r>
  <r>
    <d v="2017-03-26T00:00:00"/>
    <x v="0"/>
    <x v="1"/>
    <s v="PRODUTO 02"/>
    <s v="AMANFRAD"/>
    <s v="Belém"/>
    <x v="0"/>
    <x v="0"/>
    <x v="3"/>
    <n v="60103"/>
    <n v="1814"/>
    <n v="109026842"/>
    <n v="10720"/>
    <n v="109016122"/>
  </r>
  <r>
    <d v="2017-03-27T00:00:00"/>
    <x v="4"/>
    <x v="0"/>
    <s v="PRODUTO 03"/>
    <s v="AMANFRAD"/>
    <s v="São Luís"/>
    <x v="5"/>
    <x v="4"/>
    <x v="3"/>
    <n v="1000"/>
    <n v="1817.8571428571399"/>
    <n v="1817857.1428571399"/>
    <n v="19217"/>
    <n v="1798640.1428571399"/>
  </r>
  <r>
    <d v="2017-03-28T00:00:00"/>
    <x v="4"/>
    <x v="0"/>
    <s v="PRODUTO 04"/>
    <s v="AMANFRAD"/>
    <s v="São Luís"/>
    <x v="5"/>
    <x v="4"/>
    <x v="3"/>
    <n v="2003"/>
    <n v="1821.7142857142901"/>
    <n v="3648893.7142857229"/>
    <n v="17165"/>
    <n v="3631728.7142857229"/>
  </r>
  <r>
    <d v="2017-03-29T00:00:00"/>
    <x v="4"/>
    <x v="0"/>
    <s v="PRODUTO 05"/>
    <s v="AMANFRAD"/>
    <s v="São Luís"/>
    <x v="5"/>
    <x v="4"/>
    <x v="3"/>
    <n v="88600"/>
    <n v="1825.57142857143"/>
    <n v="161745628.57142869"/>
    <n v="15006"/>
    <n v="161730622.57142869"/>
  </r>
  <r>
    <d v="2017-03-30T00:00:00"/>
    <x v="0"/>
    <x v="1"/>
    <s v="PRODUTO 06"/>
    <s v="AMANFRAD"/>
    <s v="Belém"/>
    <x v="0"/>
    <x v="0"/>
    <x v="3"/>
    <n v="4600"/>
    <n v="1829.42857142857"/>
    <n v="8415371.4285714217"/>
    <n v="12306"/>
    <n v="8403065.4285714217"/>
  </r>
  <r>
    <d v="2017-03-31T00:00:00"/>
    <x v="2"/>
    <x v="1"/>
    <s v="PRODUTO 07"/>
    <s v="AMANFRAD"/>
    <s v="São Paulo"/>
    <x v="2"/>
    <x v="2"/>
    <x v="3"/>
    <n v="30100"/>
    <n v="1833.2857142857099"/>
    <n v="55181899.999999866"/>
    <n v="11007"/>
    <n v="55170892.999999866"/>
  </r>
  <r>
    <d v="2017-04-01T00:00:00"/>
    <x v="0"/>
    <x v="1"/>
    <s v="PRODUTO 08"/>
    <s v="AMANFRAD"/>
    <s v="Belém"/>
    <x v="0"/>
    <x v="0"/>
    <x v="3"/>
    <n v="4020"/>
    <n v="1837.1428571428601"/>
    <n v="7385314.2857142976"/>
    <n v="11604"/>
    <n v="7373710.2857142976"/>
  </r>
  <r>
    <d v="2017-04-02T00:00:00"/>
    <x v="1"/>
    <x v="0"/>
    <s v="PRODUTO 09"/>
    <s v="AMANFRAD"/>
    <s v="Campo Grande"/>
    <x v="1"/>
    <x v="1"/>
    <x v="3"/>
    <n v="9000"/>
    <n v="1841"/>
    <n v="16569000"/>
    <n v="13401"/>
    <n v="16555599"/>
  </r>
  <r>
    <d v="2017-04-03T00:00:00"/>
    <x v="1"/>
    <x v="1"/>
    <s v="PRODUTO 10"/>
    <s v="AMANFRAD"/>
    <s v="Campo Grande"/>
    <x v="1"/>
    <x v="1"/>
    <x v="3"/>
    <n v="60103"/>
    <n v="1844.8571428571399"/>
    <n v="110881448.85714269"/>
    <n v="15189"/>
    <n v="110866259.85714269"/>
  </r>
  <r>
    <d v="2017-04-04T00:00:00"/>
    <x v="1"/>
    <x v="0"/>
    <s v="PRODUTO 01"/>
    <s v="AMANFRAD"/>
    <s v="Campo Grande"/>
    <x v="1"/>
    <x v="1"/>
    <x v="3"/>
    <n v="1000"/>
    <n v="1848.7142857142901"/>
    <n v="1848714.2857142901"/>
    <n v="17241"/>
    <n v="1831473.2857142901"/>
  </r>
  <r>
    <d v="2017-04-05T00:00:00"/>
    <x v="2"/>
    <x v="0"/>
    <s v="PRODUTO 02"/>
    <s v="AMANFRAD"/>
    <s v="São Paulo"/>
    <x v="2"/>
    <x v="2"/>
    <x v="3"/>
    <n v="2003"/>
    <n v="1852.57142857143"/>
    <n v="3710700.5714285742"/>
    <n v="15514"/>
    <n v="3695186.5714285742"/>
  </r>
  <r>
    <d v="2017-04-06T00:00:00"/>
    <x v="2"/>
    <x v="0"/>
    <s v="PRODUTO 03"/>
    <s v="AMANFRAD"/>
    <s v="São Paulo"/>
    <x v="2"/>
    <x v="2"/>
    <x v="3"/>
    <n v="88600"/>
    <n v="1856.42857142857"/>
    <n v="164479571.42857131"/>
    <n v="17210"/>
    <n v="164462361.42857131"/>
  </r>
  <r>
    <d v="2017-04-07T00:00:00"/>
    <x v="2"/>
    <x v="1"/>
    <s v="PRODUTO 04"/>
    <s v="AMANFRAD"/>
    <s v="São Paulo"/>
    <x v="2"/>
    <x v="2"/>
    <x v="3"/>
    <n v="4600"/>
    <n v="1860.2857142857099"/>
    <n v="8557314.285714265"/>
    <n v="13326"/>
    <n v="8543988.285714265"/>
  </r>
  <r>
    <d v="2017-04-08T00:00:00"/>
    <x v="2"/>
    <x v="1"/>
    <s v="PRODUTO 05"/>
    <s v="AMANFRAD"/>
    <s v="Volta Redonda"/>
    <x v="4"/>
    <x v="2"/>
    <x v="3"/>
    <n v="30100"/>
    <n v="1864.1428571428601"/>
    <n v="56110700.000000089"/>
    <n v="12414"/>
    <n v="56098286.000000089"/>
  </r>
  <r>
    <d v="2017-04-09T00:00:00"/>
    <x v="2"/>
    <x v="1"/>
    <s v="PRODUTO 06"/>
    <s v="AMANFRAD"/>
    <s v="São Paulo"/>
    <x v="2"/>
    <x v="2"/>
    <x v="3"/>
    <n v="4020"/>
    <n v="1868"/>
    <n v="7509360"/>
    <n v="10793"/>
    <n v="7498567"/>
  </r>
  <r>
    <d v="2017-04-10T00:00:00"/>
    <x v="2"/>
    <x v="0"/>
    <s v="PRODUTO 07"/>
    <s v="AMANFRAD"/>
    <s v="Volta Redonda"/>
    <x v="4"/>
    <x v="2"/>
    <x v="3"/>
    <n v="9000"/>
    <n v="1871.8571428571399"/>
    <n v="16846714.285714261"/>
    <n v="15157"/>
    <n v="16831557.285714261"/>
  </r>
  <r>
    <d v="2017-04-11T00:00:00"/>
    <x v="2"/>
    <x v="1"/>
    <s v="PRODUTO 08"/>
    <s v="AMANFRAD"/>
    <s v="Volta Redonda"/>
    <x v="4"/>
    <x v="2"/>
    <x v="3"/>
    <n v="60103"/>
    <n v="1875.7142857142901"/>
    <n v="112736055.71428598"/>
    <n v="10783"/>
    <n v="112725272.71428598"/>
  </r>
  <r>
    <d v="2017-04-12T00:00:00"/>
    <x v="0"/>
    <x v="0"/>
    <s v="PRODUTO 09"/>
    <s v="AMANFRAD"/>
    <s v="Belém"/>
    <x v="0"/>
    <x v="0"/>
    <x v="3"/>
    <n v="1000"/>
    <n v="1879.57142857143"/>
    <n v="1879571.42857143"/>
    <n v="11976"/>
    <n v="1867595.42857143"/>
  </r>
  <r>
    <d v="2017-04-13T00:00:00"/>
    <x v="0"/>
    <x v="0"/>
    <s v="PRODUTO 10"/>
    <s v="AMANFRAD"/>
    <s v="Belém"/>
    <x v="0"/>
    <x v="0"/>
    <x v="3"/>
    <n v="2003"/>
    <n v="1883.42857142857"/>
    <n v="3772507.4285714258"/>
    <n v="18437"/>
    <n v="3754070.4285714258"/>
  </r>
  <r>
    <d v="2017-04-14T00:00:00"/>
    <x v="0"/>
    <x v="0"/>
    <s v="PRODUTO 01"/>
    <s v="AMANFRAD"/>
    <s v="Belém"/>
    <x v="0"/>
    <x v="0"/>
    <x v="3"/>
    <n v="88600"/>
    <n v="1887.2857142857099"/>
    <n v="167213514.28571391"/>
    <n v="12731"/>
    <n v="167200783.28571391"/>
  </r>
  <r>
    <d v="2017-04-15T00:00:00"/>
    <x v="4"/>
    <x v="1"/>
    <s v="PRODUTO 02"/>
    <s v="AMANFRAD"/>
    <s v="São Luís"/>
    <x v="5"/>
    <x v="4"/>
    <x v="3"/>
    <n v="4600"/>
    <n v="1891.1428571428601"/>
    <n v="8699257.1428571567"/>
    <n v="13385"/>
    <n v="8685872.1428571567"/>
  </r>
  <r>
    <d v="2017-04-16T00:00:00"/>
    <x v="4"/>
    <x v="1"/>
    <s v="PRODUTO 03"/>
    <s v="AMANFRAD"/>
    <s v="São Luís"/>
    <x v="5"/>
    <x v="4"/>
    <x v="3"/>
    <n v="30100"/>
    <n v="1895"/>
    <n v="57039500"/>
    <n v="10740"/>
    <n v="57028760"/>
  </r>
  <r>
    <d v="2017-04-17T00:00:00"/>
    <x v="4"/>
    <x v="1"/>
    <s v="PRODUTO 04"/>
    <s v="AMANFRAD"/>
    <s v="São Luís"/>
    <x v="5"/>
    <x v="4"/>
    <x v="3"/>
    <n v="4020"/>
    <n v="1898.8571428571399"/>
    <n v="7633405.7142857024"/>
    <n v="17861"/>
    <n v="7615544.7142857024"/>
  </r>
  <r>
    <d v="2017-04-18T00:00:00"/>
    <x v="0"/>
    <x v="0"/>
    <s v="PRODUTO 05"/>
    <s v="AMANFRAD"/>
    <s v="Belém"/>
    <x v="0"/>
    <x v="0"/>
    <x v="3"/>
    <n v="9000"/>
    <n v="1902.7142857142901"/>
    <n v="17124428.571428612"/>
    <n v="10634"/>
    <n v="17113794.571428612"/>
  </r>
  <r>
    <d v="2017-04-19T00:00:00"/>
    <x v="2"/>
    <x v="1"/>
    <s v="PRODUTO 01"/>
    <s v="AMANFRAD"/>
    <s v="São Paulo"/>
    <x v="2"/>
    <x v="2"/>
    <x v="3"/>
    <n v="60103"/>
    <n v="1906.57142857143"/>
    <n v="114590662.57142866"/>
    <n v="17958"/>
    <n v="114572704.57142866"/>
  </r>
  <r>
    <d v="2017-04-20T00:00:00"/>
    <x v="0"/>
    <x v="0"/>
    <s v="PRODUTO 02"/>
    <s v="AMANFRAD"/>
    <s v="Belém"/>
    <x v="0"/>
    <x v="0"/>
    <x v="3"/>
    <n v="1000"/>
    <n v="1910.42857142857"/>
    <n v="1910428.57142857"/>
    <n v="14000"/>
    <n v="1896428.57142857"/>
  </r>
  <r>
    <d v="2017-04-21T00:00:00"/>
    <x v="1"/>
    <x v="0"/>
    <s v="PRODUTO 03"/>
    <s v="AMANFRAD"/>
    <s v="Campo Grande"/>
    <x v="1"/>
    <x v="1"/>
    <x v="3"/>
    <n v="2003"/>
    <n v="1914.2857142857099"/>
    <n v="3834314.2857142771"/>
    <n v="17147"/>
    <n v="3817167.2857142771"/>
  </r>
  <r>
    <d v="2017-04-22T00:00:00"/>
    <x v="1"/>
    <x v="0"/>
    <s v="PRODUTO 04"/>
    <s v="AMANFRAD"/>
    <s v="Campo Grande"/>
    <x v="1"/>
    <x v="1"/>
    <x v="3"/>
    <n v="88600"/>
    <n v="1918.1428571428601"/>
    <n v="169947457.1428574"/>
    <n v="16879"/>
    <n v="169930578.1428574"/>
  </r>
  <r>
    <d v="2017-04-23T00:00:00"/>
    <x v="1"/>
    <x v="1"/>
    <s v="PRODUTO 05"/>
    <s v="AMANFRAD"/>
    <s v="Campo Grande"/>
    <x v="1"/>
    <x v="1"/>
    <x v="3"/>
    <n v="4600"/>
    <n v="1922"/>
    <n v="8841200"/>
    <n v="15869"/>
    <n v="8825331"/>
  </r>
  <r>
    <d v="2017-04-24T00:00:00"/>
    <x v="2"/>
    <x v="1"/>
    <s v="PRODUTO 06"/>
    <s v="AMANFRAD"/>
    <s v="São Paulo"/>
    <x v="2"/>
    <x v="2"/>
    <x v="3"/>
    <n v="30100"/>
    <n v="1925.8571428571399"/>
    <n v="57968299.999999911"/>
    <n v="17822"/>
    <n v="57950477.999999911"/>
  </r>
  <r>
    <d v="2017-04-25T00:00:00"/>
    <x v="2"/>
    <x v="1"/>
    <s v="PRODUTO 07"/>
    <s v="AMANFRAD"/>
    <s v="São Paulo"/>
    <x v="2"/>
    <x v="2"/>
    <x v="3"/>
    <n v="4020"/>
    <n v="1929.7142857142901"/>
    <n v="7757451.4285714459"/>
    <n v="19078"/>
    <n v="7738373.4285714459"/>
  </r>
  <r>
    <d v="2017-04-26T00:00:00"/>
    <x v="2"/>
    <x v="0"/>
    <s v="PRODUTO 08"/>
    <s v="AMANFRAD"/>
    <s v="São Paulo"/>
    <x v="2"/>
    <x v="2"/>
    <x v="3"/>
    <n v="9000"/>
    <n v="1933.57142857143"/>
    <n v="17402142.857142869"/>
    <n v="12888"/>
    <n v="17389254.857142869"/>
  </r>
  <r>
    <d v="2017-04-27T00:00:00"/>
    <x v="2"/>
    <x v="1"/>
    <s v="PRODUTO 09"/>
    <s v="AMANFRAD"/>
    <s v="Volta Redonda"/>
    <x v="4"/>
    <x v="2"/>
    <x v="3"/>
    <n v="60103"/>
    <n v="1937.42857142857"/>
    <n v="116445269.42857134"/>
    <n v="11910"/>
    <n v="116433359.42857134"/>
  </r>
  <r>
    <d v="2017-04-28T00:00:00"/>
    <x v="2"/>
    <x v="0"/>
    <s v="PRODUTO 10"/>
    <s v="AMANFRAD"/>
    <s v="São Paulo"/>
    <x v="2"/>
    <x v="2"/>
    <x v="3"/>
    <n v="1000"/>
    <n v="1941.2857142857099"/>
    <n v="1941285.7142857099"/>
    <n v="15923"/>
    <n v="1925362.7142857099"/>
  </r>
  <r>
    <d v="2017-04-29T00:00:00"/>
    <x v="2"/>
    <x v="0"/>
    <s v="PRODUTO 01"/>
    <s v="AMANFRAD"/>
    <s v="Volta Redonda"/>
    <x v="4"/>
    <x v="2"/>
    <x v="3"/>
    <n v="2003"/>
    <n v="1945.1428571428601"/>
    <n v="3896121.1428571488"/>
    <n v="12905"/>
    <n v="3883216.1428571488"/>
  </r>
  <r>
    <d v="2017-04-30T00:00:00"/>
    <x v="2"/>
    <x v="0"/>
    <s v="PRODUTO 01"/>
    <s v="AMANFRAD"/>
    <s v="Volta Redonda"/>
    <x v="4"/>
    <x v="2"/>
    <x v="3"/>
    <n v="88600"/>
    <n v="1949"/>
    <n v="172681400"/>
    <n v="15918"/>
    <n v="172665482"/>
  </r>
  <r>
    <d v="2017-05-01T00:00:00"/>
    <x v="0"/>
    <x v="1"/>
    <s v="PRODUTO 02"/>
    <s v="AMANFRAD"/>
    <s v="Belém"/>
    <x v="0"/>
    <x v="0"/>
    <x v="3"/>
    <n v="4600"/>
    <n v="1952.8571428571399"/>
    <n v="8983142.8571428433"/>
    <n v="13443"/>
    <n v="8969699.8571428433"/>
  </r>
  <r>
    <d v="2017-05-02T00:00:00"/>
    <x v="0"/>
    <x v="1"/>
    <s v="PRODUTO 03"/>
    <s v="AMANFRAD"/>
    <s v="Belém"/>
    <x v="0"/>
    <x v="0"/>
    <x v="3"/>
    <n v="30100"/>
    <n v="1956.7142857142901"/>
    <n v="58897100.000000134"/>
    <n v="12236"/>
    <n v="58884864.000000134"/>
  </r>
  <r>
    <d v="2017-05-03T00:00:00"/>
    <x v="0"/>
    <x v="1"/>
    <s v="PRODUTO 04"/>
    <s v="AMANFRAD"/>
    <s v="Belém"/>
    <x v="0"/>
    <x v="0"/>
    <x v="3"/>
    <n v="4020"/>
    <n v="1960.57142857143"/>
    <n v="7881497.1428571483"/>
    <n v="11619"/>
    <n v="7869878.1428571483"/>
  </r>
  <r>
    <d v="2017-05-04T00:00:00"/>
    <x v="4"/>
    <x v="0"/>
    <s v="PRODUTO 05"/>
    <s v="AMANFRAD"/>
    <s v="São Luís"/>
    <x v="5"/>
    <x v="4"/>
    <x v="3"/>
    <n v="9000"/>
    <n v="1964.42857142857"/>
    <n v="17679857.142857131"/>
    <n v="10380"/>
    <n v="17669477.142857131"/>
  </r>
  <r>
    <d v="2017-05-05T00:00:00"/>
    <x v="4"/>
    <x v="1"/>
    <s v="PRODUTO 06"/>
    <s v="AMANFRAD"/>
    <s v="São Luís"/>
    <x v="5"/>
    <x v="4"/>
    <x v="3"/>
    <n v="60103"/>
    <n v="1968.2857142857099"/>
    <n v="118299876.28571402"/>
    <n v="19131"/>
    <n v="118280745.28571402"/>
  </r>
  <r>
    <d v="2017-05-06T00:00:00"/>
    <x v="4"/>
    <x v="0"/>
    <s v="PRODUTO 07"/>
    <s v="AMANFRAD"/>
    <s v="São Luís"/>
    <x v="5"/>
    <x v="4"/>
    <x v="3"/>
    <n v="1000"/>
    <n v="1972.1428571428601"/>
    <n v="1972142.8571428601"/>
    <n v="18690"/>
    <n v="1953452.8571428601"/>
  </r>
  <r>
    <d v="2017-05-07T00:00:00"/>
    <x v="0"/>
    <x v="0"/>
    <s v="PRODUTO 08"/>
    <s v="AMANFRAD"/>
    <s v="Belém"/>
    <x v="0"/>
    <x v="0"/>
    <x v="3"/>
    <n v="2003"/>
    <n v="1976"/>
    <n v="3957928"/>
    <n v="15095"/>
    <n v="3942833"/>
  </r>
  <r>
    <d v="2017-05-08T00:00:00"/>
    <x v="2"/>
    <x v="0"/>
    <s v="PRODUTO 09"/>
    <s v="AMANFRAD"/>
    <s v="São Paulo"/>
    <x v="2"/>
    <x v="2"/>
    <x v="3"/>
    <n v="88600"/>
    <n v="1979.8571428571399"/>
    <n v="175415342.8571426"/>
    <n v="17808"/>
    <n v="175397534.8571426"/>
  </r>
  <r>
    <d v="2017-05-09T00:00:00"/>
    <x v="0"/>
    <x v="1"/>
    <s v="PRODUTO 10"/>
    <s v="AMANFRAD"/>
    <s v="Belém"/>
    <x v="0"/>
    <x v="0"/>
    <x v="3"/>
    <n v="4600"/>
    <n v="1983.7142857142901"/>
    <n v="9125085.714285735"/>
    <n v="14912"/>
    <n v="9110173.714285735"/>
  </r>
  <r>
    <d v="2017-05-10T00:00:00"/>
    <x v="1"/>
    <x v="1"/>
    <s v="PRODUTO 01"/>
    <s v="AMANFRAD"/>
    <s v="Campo Grande"/>
    <x v="1"/>
    <x v="1"/>
    <x v="3"/>
    <n v="30100"/>
    <n v="1987.57142857143"/>
    <n v="59825900.000000045"/>
    <n v="14441"/>
    <n v="59811459.000000045"/>
  </r>
  <r>
    <d v="2017-05-11T00:00:00"/>
    <x v="1"/>
    <x v="1"/>
    <s v="PRODUTO 02"/>
    <s v="AMANFRAD"/>
    <s v="Campo Grande"/>
    <x v="1"/>
    <x v="1"/>
    <x v="3"/>
    <n v="4020"/>
    <n v="1991.42857142857"/>
    <n v="8005542.8571428517"/>
    <n v="15529"/>
    <n v="7990013.8571428517"/>
  </r>
  <r>
    <d v="2017-05-12T00:00:00"/>
    <x v="1"/>
    <x v="0"/>
    <s v="PRODUTO 03"/>
    <s v="AMANFRAD"/>
    <s v="Campo Grande"/>
    <x v="1"/>
    <x v="1"/>
    <x v="3"/>
    <n v="9000"/>
    <n v="1995.2857142857099"/>
    <n v="17957571.428571388"/>
    <n v="15396"/>
    <n v="17942175.428571388"/>
  </r>
  <r>
    <d v="2017-05-13T00:00:00"/>
    <x v="2"/>
    <x v="1"/>
    <s v="PRODUTO 04"/>
    <s v="AMANFRAD"/>
    <s v="São Paulo"/>
    <x v="2"/>
    <x v="2"/>
    <x v="3"/>
    <n v="60103"/>
    <n v="1999.1428571428601"/>
    <n v="120154483.14285731"/>
    <n v="18080"/>
    <n v="120136403.14285731"/>
  </r>
  <r>
    <d v="2017-05-14T00:00:00"/>
    <x v="2"/>
    <x v="0"/>
    <s v="PRODUTO 05"/>
    <s v="AMANFRAD"/>
    <s v="São Paulo"/>
    <x v="2"/>
    <x v="2"/>
    <x v="3"/>
    <n v="1000"/>
    <n v="2003"/>
    <n v="2003000"/>
    <n v="12855"/>
    <n v="1990145"/>
  </r>
  <r>
    <d v="2017-05-15T00:00:00"/>
    <x v="2"/>
    <x v="0"/>
    <s v="PRODUTO 06"/>
    <s v="AMANFRAD"/>
    <s v="São Paulo"/>
    <x v="2"/>
    <x v="2"/>
    <x v="3"/>
    <n v="2003"/>
    <n v="2006.8571428571399"/>
    <n v="4019734.8571428512"/>
    <n v="17221"/>
    <n v="4002513.8571428512"/>
  </r>
  <r>
    <d v="2017-05-16T00:00:00"/>
    <x v="2"/>
    <x v="0"/>
    <s v="PRODUTO 07"/>
    <s v="AMANFRAD"/>
    <s v="Volta Redonda"/>
    <x v="4"/>
    <x v="2"/>
    <x v="3"/>
    <n v="88600"/>
    <n v="2010.7142857142901"/>
    <n v="178149285.71428609"/>
    <n v="11421"/>
    <n v="178137864.71428609"/>
  </r>
  <r>
    <d v="2017-05-17T00:00:00"/>
    <x v="2"/>
    <x v="1"/>
    <s v="PRODUTO 08"/>
    <s v="AMANFRAD"/>
    <s v="São Paulo"/>
    <x v="2"/>
    <x v="2"/>
    <x v="3"/>
    <n v="4600"/>
    <n v="2014.57142857143"/>
    <n v="9267028.5714285783"/>
    <n v="16012"/>
    <n v="9251016.5714285783"/>
  </r>
  <r>
    <d v="2017-05-18T00:00:00"/>
    <x v="2"/>
    <x v="1"/>
    <s v="PRODUTO 09"/>
    <s v="AMANFRAD"/>
    <s v="Volta Redonda"/>
    <x v="4"/>
    <x v="2"/>
    <x v="3"/>
    <n v="30100"/>
    <n v="2018.42857142857"/>
    <n v="60754699.999999955"/>
    <n v="16499"/>
    <n v="60738200.999999955"/>
  </r>
  <r>
    <d v="2017-05-19T00:00:00"/>
    <x v="2"/>
    <x v="1"/>
    <s v="PRODUTO 10"/>
    <s v="AMANFRAD"/>
    <s v="Volta Redonda"/>
    <x v="4"/>
    <x v="2"/>
    <x v="3"/>
    <n v="4020"/>
    <n v="2022.2857142857099"/>
    <n v="8129588.5714285541"/>
    <n v="10026"/>
    <n v="8119562.5714285541"/>
  </r>
  <r>
    <d v="2017-05-20T00:00:00"/>
    <x v="0"/>
    <x v="0"/>
    <s v="PRODUTO 01"/>
    <s v="AMANFRAD"/>
    <s v="Belém"/>
    <x v="0"/>
    <x v="0"/>
    <x v="3"/>
    <n v="9000"/>
    <n v="2026.1428571428601"/>
    <n v="18235285.714285739"/>
    <n v="15878"/>
    <n v="18219407.714285739"/>
  </r>
  <r>
    <d v="2017-05-21T00:00:00"/>
    <x v="0"/>
    <x v="1"/>
    <s v="PRODUTO 02"/>
    <s v="AMANFRAD"/>
    <s v="Belém"/>
    <x v="0"/>
    <x v="0"/>
    <x v="3"/>
    <n v="60103"/>
    <n v="2030"/>
    <n v="122009090"/>
    <n v="12217"/>
    <n v="121996873"/>
  </r>
  <r>
    <d v="2017-05-22T00:00:00"/>
    <x v="0"/>
    <x v="0"/>
    <s v="PRODUTO 03"/>
    <s v="AMANFRAD"/>
    <s v="Belém"/>
    <x v="0"/>
    <x v="0"/>
    <x v="3"/>
    <n v="1000"/>
    <n v="2033.8571428571399"/>
    <n v="2033857.1428571399"/>
    <n v="11145"/>
    <n v="2022712.1428571399"/>
  </r>
  <r>
    <d v="2017-05-23T00:00:00"/>
    <x v="4"/>
    <x v="0"/>
    <s v="PRODUTO 04"/>
    <s v="AMANFRAD"/>
    <s v="São Luís"/>
    <x v="5"/>
    <x v="4"/>
    <x v="3"/>
    <n v="2003"/>
    <n v="2037.7142857142901"/>
    <n v="4081541.7142857229"/>
    <n v="13552"/>
    <n v="4067989.7142857229"/>
  </r>
  <r>
    <d v="2017-05-24T00:00:00"/>
    <x v="4"/>
    <x v="0"/>
    <s v="PRODUTO 05"/>
    <s v="AMANFRAD"/>
    <s v="São Luís"/>
    <x v="5"/>
    <x v="4"/>
    <x v="3"/>
    <n v="88600"/>
    <n v="2041.57142857143"/>
    <n v="180883228.57142869"/>
    <n v="16749"/>
    <n v="180866479.57142869"/>
  </r>
  <r>
    <d v="2017-05-25T00:00:00"/>
    <x v="4"/>
    <x v="1"/>
    <s v="PRODUTO 01"/>
    <s v="AMANFRAD"/>
    <s v="São Luís"/>
    <x v="5"/>
    <x v="4"/>
    <x v="3"/>
    <n v="4600"/>
    <n v="2045.42857142857"/>
    <n v="9408971.4285714217"/>
    <n v="18970"/>
    <n v="9390001.4285714217"/>
  </r>
  <r>
    <d v="2017-05-26T00:00:00"/>
    <x v="0"/>
    <x v="1"/>
    <s v="PRODUTO 02"/>
    <s v="AMANFRAD"/>
    <s v="Belém"/>
    <x v="0"/>
    <x v="0"/>
    <x v="3"/>
    <n v="30100"/>
    <n v="2049.2857142857101"/>
    <n v="61683499.999999873"/>
    <n v="10312"/>
    <n v="61673187.999999873"/>
  </r>
  <r>
    <d v="2017-05-27T00:00:00"/>
    <x v="2"/>
    <x v="1"/>
    <s v="PRODUTO 03"/>
    <s v="AMANFRAD"/>
    <s v="São Paulo"/>
    <x v="2"/>
    <x v="2"/>
    <x v="3"/>
    <n v="4020"/>
    <n v="2053.1428571428601"/>
    <n v="8253634.2857142976"/>
    <n v="18952"/>
    <n v="8234682.2857142976"/>
  </r>
  <r>
    <d v="2017-05-28T00:00:00"/>
    <x v="0"/>
    <x v="0"/>
    <s v="PRODUTO 04"/>
    <s v="AMANFRAD"/>
    <s v="Belém"/>
    <x v="0"/>
    <x v="0"/>
    <x v="3"/>
    <n v="9000"/>
    <n v="2057"/>
    <n v="18513000"/>
    <n v="15856"/>
    <n v="18497144"/>
  </r>
  <r>
    <d v="2017-05-29T00:00:00"/>
    <x v="1"/>
    <x v="1"/>
    <s v="PRODUTO 05"/>
    <s v="AMANFRAD"/>
    <s v="Campo Grande"/>
    <x v="1"/>
    <x v="1"/>
    <x v="3"/>
    <n v="60103"/>
    <n v="2060.8571428571399"/>
    <n v="123863696.85714269"/>
    <n v="13521"/>
    <n v="123850175.85714269"/>
  </r>
  <r>
    <d v="2017-05-30T00:00:00"/>
    <x v="1"/>
    <x v="0"/>
    <s v="PRODUTO 06"/>
    <s v="AMANFRAD"/>
    <s v="Campo Grande"/>
    <x v="1"/>
    <x v="1"/>
    <x v="3"/>
    <n v="1000"/>
    <n v="2064.7142857142899"/>
    <n v="2064714.2857142899"/>
    <n v="14118"/>
    <n v="2050596.2857142899"/>
  </r>
  <r>
    <d v="2017-05-31T00:00:00"/>
    <x v="1"/>
    <x v="0"/>
    <s v="PRODUTO 07"/>
    <s v="AMANFRAD"/>
    <s v="Campo Grande"/>
    <x v="1"/>
    <x v="1"/>
    <x v="3"/>
    <n v="2003"/>
    <n v="2068.5714285714298"/>
    <n v="4143348.5714285737"/>
    <n v="12493"/>
    <n v="4130855.5714285737"/>
  </r>
  <r>
    <d v="2017-06-01T00:00:00"/>
    <x v="2"/>
    <x v="0"/>
    <s v="PRODUTO 08"/>
    <s v="AMANFRAD"/>
    <s v="São Paulo"/>
    <x v="2"/>
    <x v="2"/>
    <x v="3"/>
    <n v="88600"/>
    <n v="2072.4285714285702"/>
    <n v="183617171.42857131"/>
    <n v="13468"/>
    <n v="183603703.42857131"/>
  </r>
  <r>
    <d v="2017-06-02T00:00:00"/>
    <x v="2"/>
    <x v="1"/>
    <s v="PRODUTO 09"/>
    <s v="AMANFRAD"/>
    <s v="São Paulo"/>
    <x v="2"/>
    <x v="2"/>
    <x v="3"/>
    <n v="4600"/>
    <n v="2076.2857142857101"/>
    <n v="9550914.2857142668"/>
    <n v="16569"/>
    <n v="9534345.2857142668"/>
  </r>
  <r>
    <d v="2017-06-03T00:00:00"/>
    <x v="2"/>
    <x v="1"/>
    <s v="PRODUTO 10"/>
    <s v="AMANFRAD"/>
    <s v="São Paulo"/>
    <x v="2"/>
    <x v="2"/>
    <x v="3"/>
    <n v="30100"/>
    <n v="2080.1428571428601"/>
    <n v="62612300.000000089"/>
    <n v="14854"/>
    <n v="62597446.000000089"/>
  </r>
  <r>
    <d v="2017-06-04T00:00:00"/>
    <x v="2"/>
    <x v="1"/>
    <s v="PRODUTO 01"/>
    <s v="AMANFRAD"/>
    <s v="Volta Redonda"/>
    <x v="4"/>
    <x v="2"/>
    <x v="3"/>
    <n v="4020"/>
    <n v="2084"/>
    <n v="8377680"/>
    <n v="14380"/>
    <n v="8363300"/>
  </r>
  <r>
    <d v="2017-06-05T00:00:00"/>
    <x v="2"/>
    <x v="0"/>
    <s v="PRODUTO 01"/>
    <s v="AMANFRAD"/>
    <s v="São Paulo"/>
    <x v="2"/>
    <x v="2"/>
    <x v="3"/>
    <n v="9000"/>
    <n v="2087.8571428571399"/>
    <n v="18790714.285714261"/>
    <n v="10729"/>
    <n v="18779985.285714261"/>
  </r>
  <r>
    <d v="2017-06-06T00:00:00"/>
    <x v="2"/>
    <x v="1"/>
    <s v="PRODUTO 02"/>
    <s v="AMANFRAD"/>
    <s v="Volta Redonda"/>
    <x v="4"/>
    <x v="2"/>
    <x v="3"/>
    <n v="60103"/>
    <n v="2091.7142857142899"/>
    <n v="125718303.71428597"/>
    <n v="12413"/>
    <n v="125705890.71428597"/>
  </r>
  <r>
    <d v="2017-06-07T00:00:00"/>
    <x v="2"/>
    <x v="0"/>
    <s v="PRODUTO 03"/>
    <s v="AMANFRAD"/>
    <s v="Volta Redonda"/>
    <x v="4"/>
    <x v="2"/>
    <x v="3"/>
    <n v="1000"/>
    <n v="2095.5714285714298"/>
    <n v="2095571.4285714298"/>
    <n v="19745"/>
    <n v="2075826.4285714298"/>
  </r>
  <r>
    <d v="2017-06-08T00:00:00"/>
    <x v="0"/>
    <x v="0"/>
    <s v="PRODUTO 04"/>
    <s v="AMANFRAD"/>
    <s v="Belém"/>
    <x v="0"/>
    <x v="0"/>
    <x v="3"/>
    <n v="2003"/>
    <n v="2099.4285714285702"/>
    <n v="4205155.4285714263"/>
    <n v="13928"/>
    <n v="4191227.4285714263"/>
  </r>
  <r>
    <d v="2017-06-09T00:00:00"/>
    <x v="0"/>
    <x v="0"/>
    <s v="PRODUTO 05"/>
    <s v="AMANFRAD"/>
    <s v="Belém"/>
    <x v="0"/>
    <x v="0"/>
    <x v="3"/>
    <n v="88600"/>
    <n v="2103.2857142857101"/>
    <n v="186351114.28571391"/>
    <n v="10674"/>
    <n v="186340440.28571391"/>
  </r>
  <r>
    <d v="2017-06-10T00:00:00"/>
    <x v="0"/>
    <x v="1"/>
    <s v="PRODUTO 06"/>
    <s v="AMANFRAD"/>
    <s v="Belém"/>
    <x v="0"/>
    <x v="0"/>
    <x v="3"/>
    <n v="4600"/>
    <n v="2107.1428571428601"/>
    <n v="9692857.1428571567"/>
    <n v="17257"/>
    <n v="9675600.1428571567"/>
  </r>
  <r>
    <d v="2017-06-11T00:00:00"/>
    <x v="4"/>
    <x v="1"/>
    <s v="PRODUTO 07"/>
    <s v="AMANFRAD"/>
    <s v="São Luís"/>
    <x v="5"/>
    <x v="4"/>
    <x v="3"/>
    <n v="30100"/>
    <n v="2111"/>
    <n v="63541100"/>
    <n v="13873"/>
    <n v="63527227"/>
  </r>
  <r>
    <d v="2017-06-12T00:00:00"/>
    <x v="4"/>
    <x v="1"/>
    <s v="PRODUTO 08"/>
    <s v="AMANFRAD"/>
    <s v="São Luís"/>
    <x v="5"/>
    <x v="4"/>
    <x v="3"/>
    <n v="4020"/>
    <n v="2114.8571428571399"/>
    <n v="8501725.7142857034"/>
    <n v="19109"/>
    <n v="8482616.7142857034"/>
  </r>
  <r>
    <d v="2017-06-13T00:00:00"/>
    <x v="4"/>
    <x v="0"/>
    <s v="PRODUTO 09"/>
    <s v="AMANFRAD"/>
    <s v="São Luís"/>
    <x v="5"/>
    <x v="4"/>
    <x v="3"/>
    <n v="9000"/>
    <n v="2118.7142857142899"/>
    <n v="19068428.571428608"/>
    <n v="12112"/>
    <n v="19056316.571428608"/>
  </r>
  <r>
    <d v="2017-06-14T00:00:00"/>
    <x v="0"/>
    <x v="1"/>
    <s v="PRODUTO 10"/>
    <s v="AMANFRAD"/>
    <s v="Belém"/>
    <x v="0"/>
    <x v="0"/>
    <x v="3"/>
    <n v="60103"/>
    <n v="2122.5714285714298"/>
    <n v="127572910.57142864"/>
    <n v="10619"/>
    <n v="127562291.57142864"/>
  </r>
  <r>
    <d v="2017-06-15T00:00:00"/>
    <x v="2"/>
    <x v="0"/>
    <s v="PRODUTO 01"/>
    <s v="AMANFRAD"/>
    <s v="São Paulo"/>
    <x v="2"/>
    <x v="2"/>
    <x v="3"/>
    <n v="1000"/>
    <n v="2126.4285714285702"/>
    <n v="2126428.57142857"/>
    <n v="10366"/>
    <n v="2116062.57142857"/>
  </r>
  <r>
    <d v="2017-06-16T00:00:00"/>
    <x v="0"/>
    <x v="0"/>
    <s v="PRODUTO 02"/>
    <s v="AMANFRAD"/>
    <s v="Belém"/>
    <x v="0"/>
    <x v="0"/>
    <x v="3"/>
    <n v="2003"/>
    <n v="2130.2857142857101"/>
    <n v="4266962.2857142771"/>
    <n v="11263"/>
    <n v="4255699.2857142771"/>
  </r>
  <r>
    <d v="2017-06-17T00:00:00"/>
    <x v="1"/>
    <x v="0"/>
    <s v="PRODUTO 03"/>
    <s v="AMANFRAD"/>
    <s v="Campo Grande"/>
    <x v="1"/>
    <x v="1"/>
    <x v="3"/>
    <n v="88600"/>
    <n v="2134.1428571428601"/>
    <n v="189085057.1428574"/>
    <n v="17060"/>
    <n v="189067997.1428574"/>
  </r>
  <r>
    <d v="2017-06-18T00:00:00"/>
    <x v="1"/>
    <x v="1"/>
    <s v="PRODUTO 04"/>
    <s v="AMANFRAD"/>
    <s v="Campo Grande"/>
    <x v="1"/>
    <x v="1"/>
    <x v="3"/>
    <n v="4600"/>
    <n v="2138"/>
    <n v="9834800"/>
    <n v="18211"/>
    <n v="9816589"/>
  </r>
  <r>
    <d v="2017-06-19T00:00:00"/>
    <x v="1"/>
    <x v="1"/>
    <s v="PRODUTO 05"/>
    <s v="AMANFRAD"/>
    <s v="Campo Grande"/>
    <x v="1"/>
    <x v="1"/>
    <x v="3"/>
    <n v="30100"/>
    <n v="2141.8571428571399"/>
    <n v="64469899.999999911"/>
    <n v="13370"/>
    <n v="64456529.999999911"/>
  </r>
  <r>
    <d v="2017-06-20T00:00:00"/>
    <x v="2"/>
    <x v="1"/>
    <s v="PRODUTO 06"/>
    <s v="AMANFRAD"/>
    <s v="São Paulo"/>
    <x v="2"/>
    <x v="2"/>
    <x v="3"/>
    <n v="4020"/>
    <n v="2145.7142857142899"/>
    <n v="8625771.4285714459"/>
    <n v="12899"/>
    <n v="8612872.4285714459"/>
  </r>
  <r>
    <d v="2017-06-21T00:00:00"/>
    <x v="2"/>
    <x v="0"/>
    <s v="PRODUTO 07"/>
    <s v="AMANFRAD"/>
    <s v="São Paulo"/>
    <x v="2"/>
    <x v="2"/>
    <x v="3"/>
    <n v="9000"/>
    <n v="2149.5714285714298"/>
    <n v="19346142.857142869"/>
    <n v="16726"/>
    <n v="19329416.857142869"/>
  </r>
  <r>
    <d v="2017-06-22T00:00:00"/>
    <x v="2"/>
    <x v="1"/>
    <s v="PRODUTO 08"/>
    <s v="AMANFRAD"/>
    <s v="São Paulo"/>
    <x v="2"/>
    <x v="2"/>
    <x v="3"/>
    <n v="60103"/>
    <n v="2153.4285714285702"/>
    <n v="129427517.42857136"/>
    <n v="14902"/>
    <n v="129412615.42857136"/>
  </r>
  <r>
    <d v="2017-06-23T00:00:00"/>
    <x v="2"/>
    <x v="0"/>
    <s v="PRODUTO 09"/>
    <s v="AMANFRAD"/>
    <s v="Volta Redonda"/>
    <x v="4"/>
    <x v="2"/>
    <x v="3"/>
    <n v="1000"/>
    <n v="2157.2857142857101"/>
    <n v="2157285.7142857099"/>
    <n v="19256"/>
    <n v="2138029.7142857099"/>
  </r>
  <r>
    <d v="2017-06-24T00:00:00"/>
    <x v="2"/>
    <x v="0"/>
    <s v="PRODUTO 10"/>
    <s v="AMANFRAD"/>
    <s v="São Paulo"/>
    <x v="2"/>
    <x v="2"/>
    <x v="3"/>
    <n v="2003"/>
    <n v="2161.1428571428601"/>
    <n v="4328769.1428571483"/>
    <n v="17632"/>
    <n v="4311137.1428571483"/>
  </r>
  <r>
    <d v="2017-06-25T00:00:00"/>
    <x v="2"/>
    <x v="0"/>
    <s v="PRODUTO 01"/>
    <s v="AMANFRAD"/>
    <s v="Volta Redonda"/>
    <x v="4"/>
    <x v="2"/>
    <x v="3"/>
    <n v="88600"/>
    <n v="2165"/>
    <n v="191819000"/>
    <n v="19436"/>
    <n v="191799564"/>
  </r>
  <r>
    <d v="2017-06-26T00:00:00"/>
    <x v="2"/>
    <x v="1"/>
    <s v="PRODUTO 02"/>
    <s v="AMANFRAD"/>
    <s v="Volta Redonda"/>
    <x v="4"/>
    <x v="2"/>
    <x v="3"/>
    <n v="4600"/>
    <n v="2168.8571428571399"/>
    <n v="9976742.8571428433"/>
    <n v="14549"/>
    <n v="9962193.8571428433"/>
  </r>
  <r>
    <d v="2017-06-27T00:00:00"/>
    <x v="0"/>
    <x v="1"/>
    <s v="PRODUTO 03"/>
    <s v="AMANFRAD"/>
    <s v="Belém"/>
    <x v="0"/>
    <x v="0"/>
    <x v="3"/>
    <n v="30100"/>
    <n v="2172.7142857142899"/>
    <n v="65398700.000000127"/>
    <n v="14016"/>
    <n v="65384684.000000127"/>
  </r>
  <r>
    <d v="2017-06-28T00:00:00"/>
    <x v="0"/>
    <x v="1"/>
    <s v="PRODUTO 04"/>
    <s v="AMANFRAD"/>
    <s v="Belém"/>
    <x v="0"/>
    <x v="0"/>
    <x v="3"/>
    <n v="4020"/>
    <n v="2176.5714285714298"/>
    <n v="8749817.1428571474"/>
    <n v="17823"/>
    <n v="8731994.1428571474"/>
  </r>
  <r>
    <d v="2017-06-29T00:00:00"/>
    <x v="0"/>
    <x v="0"/>
    <s v="PRODUTO 05"/>
    <s v="AMANFRAD"/>
    <s v="Belém"/>
    <x v="0"/>
    <x v="0"/>
    <x v="3"/>
    <n v="9000"/>
    <n v="2180.4285714285702"/>
    <n v="19623857.142857131"/>
    <n v="19215"/>
    <n v="19604642.142857131"/>
  </r>
  <r>
    <d v="2017-06-30T00:00:00"/>
    <x v="4"/>
    <x v="1"/>
    <s v="PRODUTO 01"/>
    <s v="AMANFRAD"/>
    <s v="São Luís"/>
    <x v="5"/>
    <x v="4"/>
    <x v="3"/>
    <n v="60103"/>
    <n v="2184.2857142857101"/>
    <n v="131282124.28571403"/>
    <n v="11909"/>
    <n v="131270215.28571403"/>
  </r>
  <r>
    <d v="2017-07-01T00:00:00"/>
    <x v="4"/>
    <x v="0"/>
    <s v="PRODUTO 02"/>
    <s v="AMANFRAD"/>
    <s v="São Luís"/>
    <x v="5"/>
    <x v="4"/>
    <x v="3"/>
    <n v="1000"/>
    <n v="2188.1428571428601"/>
    <n v="2188142.8571428601"/>
    <n v="16007"/>
    <n v="2172135.8571428601"/>
  </r>
  <r>
    <d v="2017-07-02T00:00:00"/>
    <x v="4"/>
    <x v="0"/>
    <s v="PRODUTO 03"/>
    <s v="AMANFRAD"/>
    <s v="São Luís"/>
    <x v="5"/>
    <x v="4"/>
    <x v="3"/>
    <n v="2003"/>
    <n v="2192"/>
    <n v="4390576"/>
    <n v="19377"/>
    <n v="4371199"/>
  </r>
  <r>
    <d v="2017-07-03T00:00:00"/>
    <x v="0"/>
    <x v="0"/>
    <s v="PRODUTO 04"/>
    <s v="AMANFRAD"/>
    <s v="Belém"/>
    <x v="0"/>
    <x v="0"/>
    <x v="3"/>
    <n v="88600"/>
    <n v="2195.8571428571399"/>
    <n v="194552942.8571426"/>
    <n v="10098"/>
    <n v="194542844.8571426"/>
  </r>
  <r>
    <d v="2017-07-04T00:00:00"/>
    <x v="2"/>
    <x v="1"/>
    <s v="PRODUTO 05"/>
    <s v="AMANFRAD"/>
    <s v="São Paulo"/>
    <x v="2"/>
    <x v="2"/>
    <x v="3"/>
    <n v="4600"/>
    <n v="2199.7142857142899"/>
    <n v="10118685.714285733"/>
    <n v="14462"/>
    <n v="10104223.714285733"/>
  </r>
  <r>
    <d v="2017-07-05T00:00:00"/>
    <x v="0"/>
    <x v="1"/>
    <s v="PRODUTO 06"/>
    <s v="AMANFRAD"/>
    <s v="Belém"/>
    <x v="0"/>
    <x v="0"/>
    <x v="3"/>
    <n v="30100"/>
    <n v="2203.5714285714298"/>
    <n v="66327500.000000037"/>
    <n v="13330"/>
    <n v="66314170.000000037"/>
  </r>
  <r>
    <d v="2017-07-06T00:00:00"/>
    <x v="1"/>
    <x v="1"/>
    <s v="PRODUTO 07"/>
    <s v="AMANFRAD"/>
    <s v="Campo Grande"/>
    <x v="1"/>
    <x v="1"/>
    <x v="3"/>
    <n v="4020"/>
    <n v="2207.4285714285702"/>
    <n v="8873862.8571428526"/>
    <n v="14334"/>
    <n v="8859528.8571428526"/>
  </r>
  <r>
    <d v="2017-07-07T00:00:00"/>
    <x v="1"/>
    <x v="0"/>
    <s v="PRODUTO 08"/>
    <s v="AMANFRAD"/>
    <s v="Campo Grande"/>
    <x v="1"/>
    <x v="1"/>
    <x v="3"/>
    <n v="9000"/>
    <n v="2211.2857142857101"/>
    <n v="19901571.428571392"/>
    <n v="18345"/>
    <n v="19883226.428571392"/>
  </r>
  <r>
    <d v="2017-07-08T00:00:00"/>
    <x v="1"/>
    <x v="1"/>
    <s v="PRODUTO 09"/>
    <s v="AMANFRAD"/>
    <s v="Campo Grande"/>
    <x v="1"/>
    <x v="1"/>
    <x v="3"/>
    <n v="60103"/>
    <n v="2215.1428571428601"/>
    <n v="133136731.14285731"/>
    <n v="15399"/>
    <n v="133121332.14285731"/>
  </r>
  <r>
    <d v="2017-07-09T00:00:00"/>
    <x v="2"/>
    <x v="0"/>
    <s v="PRODUTO 10"/>
    <s v="AMANFRAD"/>
    <s v="São Paulo"/>
    <x v="2"/>
    <x v="2"/>
    <x v="3"/>
    <n v="1000"/>
    <n v="2219"/>
    <n v="2219000"/>
    <n v="15703"/>
    <n v="2203297"/>
  </r>
  <r>
    <d v="2017-07-10T00:00:00"/>
    <x v="2"/>
    <x v="0"/>
    <s v="PRODUTO 01"/>
    <s v="AMANFRAD"/>
    <s v="São Paulo"/>
    <x v="2"/>
    <x v="2"/>
    <x v="3"/>
    <n v="2003"/>
    <n v="2222.8571428571399"/>
    <n v="4452382.8571428517"/>
    <n v="13952"/>
    <n v="4438430.85714285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AAF650-AF49-4532-8F59-E45C58D26CB8}" name="Tabela dinâmica1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G3:I18" firstHeaderRow="0" firstDataRow="1" firstDataCol="1"/>
  <pivotFields count="14">
    <pivotField numFmtId="14" showAll="0"/>
    <pivotField showAll="0">
      <items count="6">
        <item x="1"/>
        <item x="4"/>
        <item x="0"/>
        <item x="2"/>
        <item x="3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axis="axisRow" showAll="0">
      <items count="7">
        <item x="5"/>
        <item x="1"/>
        <item x="0"/>
        <item x="4"/>
        <item x="3"/>
        <item x="2"/>
        <item t="default"/>
      </items>
    </pivotField>
    <pivotField showAll="0">
      <items count="6">
        <item x="1"/>
        <item x="4"/>
        <item x="0"/>
        <item x="2"/>
        <item x="3"/>
        <item t="default"/>
      </items>
    </pivotField>
    <pivotField showAll="0">
      <items count="5">
        <item x="1"/>
        <item x="2"/>
        <item x="0"/>
        <item x="3"/>
        <item t="default"/>
      </items>
    </pivotField>
    <pivotField dataField="1" showAll="0"/>
    <pivotField numFmtId="1" showAll="0"/>
    <pivotField numFmtId="44" showAll="0"/>
    <pivotField numFmtId="44" showAll="0"/>
    <pivotField dataField="1" numFmtId="44" showAll="0"/>
  </pivotFields>
  <rowFields count="2">
    <field x="2"/>
    <field x="6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Soma de Quantidade" fld="9" baseField="0" baseItem="0"/>
    <dataField name="Soma de Valor Liquido" fld="13" baseField="0" baseItem="0"/>
  </dataFields>
  <formats count="2">
    <format dxfId="18">
      <pivotArea outline="0" collapsedLevelsAreSubtotals="1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ilial" xr10:uid="{D4677FDB-C166-4B1F-A5BA-5A40A9E8D9EE}" sourceName="Filial">
  <pivotTables>
    <pivotTable tabId="2" name="Tabela dinâmica1"/>
  </pivotTables>
  <data>
    <tabular pivotCacheId="1328224626">
      <items count="5">
        <i x="1" s="1"/>
        <i x="4" s="1"/>
        <i x="0" s="1"/>
        <i x="2" s="1"/>
        <i x="3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Região" xr10:uid="{32B9DFAE-9DE3-437D-9862-65D73EE59352}" sourceName="Região">
  <pivotTables>
    <pivotTable tabId="2" name="Tabela dinâmica1"/>
  </pivotTables>
  <data>
    <tabular pivotCacheId="1328224626">
      <items count="5">
        <i x="1" s="1"/>
        <i x="4" s="1"/>
        <i x="0" s="1"/>
        <i x="2" s="1"/>
        <i x="3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Vendedor" xr10:uid="{AAE4F7FF-1EE3-4636-956D-44759B82CB6F}" sourceName="Vendedor">
  <pivotTables>
    <pivotTable tabId="2" name="Tabela dinâmica1"/>
  </pivotTables>
  <data>
    <tabular pivotCacheId="1328224626">
      <items count="4">
        <i x="1" s="1"/>
        <i x="2" s="1"/>
        <i x="0" s="1"/>
        <i x="3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ilial" xr10:uid="{1CDD615A-36E1-497A-BC33-7668219A23D1}" cache="SegmentaçãodeDados_Filial" caption="Filial" rowHeight="234950"/>
  <slicer name="Região" xr10:uid="{1E1A27E6-6EBF-42D3-8177-E118C6994287}" cache="SegmentaçãodeDados_Região" caption="Região" rowHeight="234950"/>
  <slicer name="Vendedor" xr10:uid="{33080014-74EA-4F7F-B7EA-02FCD818642D}" cache="SegmentaçãodeDados_Vendedor" caption="Vendedor" columnCount="2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94F894D-05F6-4B01-A5A0-4B1DF6FA0A39}" name="Tabela1" displayName="Tabela1" ref="A1:N577" totalsRowShown="0">
  <autoFilter ref="A1:N577" xr:uid="{D19E6A88-A956-4478-85DD-B871A6A3BAC2}"/>
  <tableColumns count="14">
    <tableColumn id="1" xr3:uid="{9431B4CF-8CBC-4E19-A243-E67E54CC354B}" name="Data do Pedido" dataDxfId="30">
      <calculatedColumnFormula>A1+1</calculatedColumnFormula>
    </tableColumn>
    <tableColumn id="2" xr3:uid="{F6957F2F-1351-471D-87E1-1B75A72BBAFF}" name="Filial"/>
    <tableColumn id="3" xr3:uid="{6B0524FB-98D5-47A1-8BAF-963F6E676B01}" name="Grupo"/>
    <tableColumn id="4" xr3:uid="{92AC7791-7857-447F-B522-341D4D9CD409}" name="Produto"/>
    <tableColumn id="5" xr3:uid="{601A656B-EB73-4872-821F-8AF9214D2395}" name="Cliente"/>
    <tableColumn id="6" xr3:uid="{0DE9D0DB-563C-4545-953A-43AA4060B3BD}" name="Cidade"/>
    <tableColumn id="7" xr3:uid="{2431C45C-C003-4109-B4F7-E03362BE0609}" name="Estado"/>
    <tableColumn id="8" xr3:uid="{1E80743B-D0BF-4F64-B9BD-53BAD50E6398}" name="Região"/>
    <tableColumn id="9" xr3:uid="{18E1D70E-C378-48C3-83A4-375C9AD3046A}" name="Vendedor"/>
    <tableColumn id="10" xr3:uid="{33D9EB61-C160-4C43-83FE-90B832AFBC2E}" name="Quantidade"/>
    <tableColumn id="11" xr3:uid="{A49AF3A1-F16A-49ED-86EA-A9DD3B2384B6}" name="Preço Unit." dataDxfId="29" dataCellStyle="Moeda"/>
    <tableColumn id="12" xr3:uid="{CCCCD866-4072-4ADC-AE4C-276BDF1A15B8}" name="Preço" dataDxfId="28" dataCellStyle="Moeda"/>
    <tableColumn id="13" xr3:uid="{73E625DB-1189-48ED-A72D-B85257EBE794}" name="Impostos" dataDxfId="27" dataCellStyle="Moeda"/>
    <tableColumn id="14" xr3:uid="{67B1BD31-9FDE-42AE-934F-86E9501D1CFB}" name="Valor Liquido" dataDxfId="26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CFA3A-E902-47CF-9DA3-FD4A8F75F416}">
  <dimension ref="B2:H19"/>
  <sheetViews>
    <sheetView showGridLines="0" tabSelected="1" workbookViewId="0">
      <selection activeCell="K16" sqref="K16"/>
    </sheetView>
  </sheetViews>
  <sheetFormatPr defaultRowHeight="14.4" x14ac:dyDescent="0.3"/>
  <cols>
    <col min="1" max="1" width="3" customWidth="1"/>
    <col min="2" max="7" width="10.88671875" customWidth="1"/>
    <col min="8" max="8" width="7.33203125" customWidth="1"/>
    <col min="10" max="10" width="14.6640625" customWidth="1"/>
    <col min="11" max="11" width="16" bestFit="1" customWidth="1"/>
    <col min="13" max="13" width="6" customWidth="1"/>
  </cols>
  <sheetData>
    <row r="2" spans="2:8" ht="44.25" customHeight="1" x14ac:dyDescent="0.3">
      <c r="B2" s="9" t="s">
        <v>55</v>
      </c>
      <c r="C2" s="10"/>
      <c r="D2" s="10"/>
      <c r="E2" s="10"/>
      <c r="F2" s="10"/>
      <c r="G2" s="10"/>
      <c r="H2" s="11"/>
    </row>
    <row r="3" spans="2:8" ht="15" customHeight="1" x14ac:dyDescent="0.3">
      <c r="B3" s="12"/>
      <c r="C3" s="13"/>
      <c r="D3" s="13"/>
      <c r="E3" s="13"/>
      <c r="F3" s="13"/>
      <c r="G3" s="13"/>
      <c r="H3" s="14"/>
    </row>
    <row r="4" spans="2:8" ht="49.2" customHeight="1" x14ac:dyDescent="0.3">
      <c r="B4" s="15"/>
      <c r="H4" s="16"/>
    </row>
    <row r="5" spans="2:8" ht="16.8" x14ac:dyDescent="0.4">
      <c r="B5" s="17"/>
      <c r="C5" s="18"/>
      <c r="D5" s="18"/>
      <c r="E5" s="18"/>
      <c r="F5" s="18"/>
      <c r="G5" s="18"/>
      <c r="H5" s="19"/>
    </row>
    <row r="6" spans="2:8" x14ac:dyDescent="0.3">
      <c r="B6" s="15"/>
      <c r="H6" s="16"/>
    </row>
    <row r="7" spans="2:8" x14ac:dyDescent="0.3">
      <c r="B7" s="15"/>
      <c r="H7" s="16"/>
    </row>
    <row r="8" spans="2:8" x14ac:dyDescent="0.3">
      <c r="B8" s="15"/>
      <c r="H8" s="16"/>
    </row>
    <row r="9" spans="2:8" x14ac:dyDescent="0.3">
      <c r="B9" s="15"/>
      <c r="H9" s="16"/>
    </row>
    <row r="10" spans="2:8" x14ac:dyDescent="0.3">
      <c r="B10" s="15"/>
      <c r="H10" s="16"/>
    </row>
    <row r="11" spans="2:8" x14ac:dyDescent="0.3">
      <c r="B11" s="15"/>
      <c r="H11" s="16"/>
    </row>
    <row r="12" spans="2:8" x14ac:dyDescent="0.3">
      <c r="B12" s="15"/>
      <c r="H12" s="16"/>
    </row>
    <row r="13" spans="2:8" x14ac:dyDescent="0.3">
      <c r="B13" s="15"/>
      <c r="H13" s="16"/>
    </row>
    <row r="14" spans="2:8" x14ac:dyDescent="0.3">
      <c r="B14" s="15"/>
      <c r="H14" s="16"/>
    </row>
    <row r="15" spans="2:8" x14ac:dyDescent="0.3">
      <c r="B15" s="15"/>
      <c r="H15" s="16"/>
    </row>
    <row r="16" spans="2:8" x14ac:dyDescent="0.3">
      <c r="B16" s="15"/>
      <c r="H16" s="16"/>
    </row>
    <row r="17" spans="2:8" x14ac:dyDescent="0.3">
      <c r="B17" s="15"/>
      <c r="H17" s="16"/>
    </row>
    <row r="18" spans="2:8" x14ac:dyDescent="0.3">
      <c r="B18" s="15"/>
      <c r="H18" s="16"/>
    </row>
    <row r="19" spans="2:8" x14ac:dyDescent="0.3">
      <c r="B19" s="20"/>
      <c r="C19" s="21"/>
      <c r="D19" s="21"/>
      <c r="E19" s="21"/>
      <c r="F19" s="21"/>
      <c r="G19" s="21"/>
      <c r="H19" s="22"/>
    </row>
  </sheetData>
  <mergeCells count="1">
    <mergeCell ref="B2:H3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D7FFA-CFDE-47A0-9D72-AFC48ACDB667}">
  <dimension ref="A1:I18"/>
  <sheetViews>
    <sheetView showGridLines="0" workbookViewId="0">
      <selection activeCell="P10" sqref="P10"/>
    </sheetView>
  </sheetViews>
  <sheetFormatPr defaultRowHeight="14.4" x14ac:dyDescent="0.3"/>
  <cols>
    <col min="1" max="1" width="7.109375" customWidth="1"/>
    <col min="2" max="2" width="10.77734375" customWidth="1"/>
    <col min="3" max="3" width="14.33203125" customWidth="1"/>
    <col min="4" max="4" width="16" customWidth="1"/>
    <col min="5" max="5" width="12.33203125" customWidth="1"/>
    <col min="6" max="6" width="6.21875" customWidth="1"/>
    <col min="7" max="7" width="17.21875" bestFit="1" customWidth="1"/>
    <col min="8" max="8" width="20.21875" bestFit="1" customWidth="1"/>
    <col min="9" max="9" width="21.5546875" bestFit="1" customWidth="1"/>
  </cols>
  <sheetData>
    <row r="1" spans="1:9" ht="55.2" customHeight="1" x14ac:dyDescent="0.3">
      <c r="A1" s="23"/>
      <c r="B1" s="23"/>
      <c r="C1" s="23"/>
      <c r="D1" s="23"/>
      <c r="E1" s="23"/>
      <c r="F1" s="23"/>
      <c r="G1" s="23"/>
      <c r="H1" s="23"/>
      <c r="I1" s="23"/>
    </row>
    <row r="3" spans="1:9" x14ac:dyDescent="0.3">
      <c r="G3" s="6" t="s">
        <v>51</v>
      </c>
      <c r="H3" s="8" t="s">
        <v>53</v>
      </c>
      <c r="I3" s="8" t="s">
        <v>54</v>
      </c>
    </row>
    <row r="4" spans="1:9" x14ac:dyDescent="0.3">
      <c r="G4" s="4" t="s">
        <v>34</v>
      </c>
      <c r="H4" s="8">
        <v>7243416</v>
      </c>
      <c r="I4" s="8">
        <v>7982387684.1428576</v>
      </c>
    </row>
    <row r="5" spans="1:9" x14ac:dyDescent="0.3">
      <c r="G5" s="7" t="s">
        <v>44</v>
      </c>
      <c r="H5" s="8">
        <v>1109636</v>
      </c>
      <c r="I5" s="8">
        <v>1190633386.1428561</v>
      </c>
    </row>
    <row r="6" spans="1:9" x14ac:dyDescent="0.3">
      <c r="G6" s="7" t="s">
        <v>39</v>
      </c>
      <c r="H6" s="8">
        <v>1106633</v>
      </c>
      <c r="I6" s="8">
        <v>1260499114.7142859</v>
      </c>
    </row>
    <row r="7" spans="1:9" x14ac:dyDescent="0.3">
      <c r="G7" s="7" t="s">
        <v>37</v>
      </c>
      <c r="H7" s="8">
        <v>1919457</v>
      </c>
      <c r="I7" s="8">
        <v>2137905108.5714285</v>
      </c>
    </row>
    <row r="8" spans="1:9" x14ac:dyDescent="0.3">
      <c r="G8" s="7" t="s">
        <v>15</v>
      </c>
      <c r="H8" s="8">
        <v>1182227</v>
      </c>
      <c r="I8" s="8">
        <v>1364892612.0000012</v>
      </c>
    </row>
    <row r="9" spans="1:9" x14ac:dyDescent="0.3">
      <c r="G9" s="7" t="s">
        <v>46</v>
      </c>
      <c r="H9" s="8">
        <v>204209</v>
      </c>
      <c r="I9" s="8">
        <v>139221822.28571424</v>
      </c>
    </row>
    <row r="10" spans="1:9" x14ac:dyDescent="0.3">
      <c r="G10" s="7" t="s">
        <v>14</v>
      </c>
      <c r="H10" s="8">
        <v>1721254</v>
      </c>
      <c r="I10" s="8">
        <v>1889235640.4285717</v>
      </c>
    </row>
    <row r="11" spans="1:9" x14ac:dyDescent="0.3">
      <c r="G11" s="4" t="s">
        <v>35</v>
      </c>
      <c r="H11" s="8">
        <v>7115256</v>
      </c>
      <c r="I11" s="8">
        <v>7929785336.7142868</v>
      </c>
    </row>
    <row r="12" spans="1:9" x14ac:dyDescent="0.3">
      <c r="G12" s="7" t="s">
        <v>44</v>
      </c>
      <c r="H12" s="8">
        <v>1087053</v>
      </c>
      <c r="I12" s="8">
        <v>1259576940.8571429</v>
      </c>
    </row>
    <row r="13" spans="1:9" x14ac:dyDescent="0.3">
      <c r="G13" s="7" t="s">
        <v>39</v>
      </c>
      <c r="H13" s="8">
        <v>1091653</v>
      </c>
      <c r="I13" s="8">
        <v>1250979928.7142851</v>
      </c>
    </row>
    <row r="14" spans="1:9" x14ac:dyDescent="0.3">
      <c r="G14" s="7" t="s">
        <v>37</v>
      </c>
      <c r="H14" s="8">
        <v>1782834</v>
      </c>
      <c r="I14" s="8">
        <v>2049808688.8571434</v>
      </c>
    </row>
    <row r="15" spans="1:9" x14ac:dyDescent="0.3">
      <c r="G15" s="7" t="s">
        <v>15</v>
      </c>
      <c r="H15" s="8">
        <v>1172656</v>
      </c>
      <c r="I15" s="8">
        <v>1254448426.2857151</v>
      </c>
    </row>
    <row r="16" spans="1:9" x14ac:dyDescent="0.3">
      <c r="G16" s="7" t="s">
        <v>46</v>
      </c>
      <c r="H16" s="8">
        <v>133523</v>
      </c>
      <c r="I16" s="8">
        <v>102952817.42857152</v>
      </c>
    </row>
    <row r="17" spans="7:9" x14ac:dyDescent="0.3">
      <c r="G17" s="7" t="s">
        <v>14</v>
      </c>
      <c r="H17" s="8">
        <v>1847537</v>
      </c>
      <c r="I17" s="8">
        <v>2012018534.5714283</v>
      </c>
    </row>
    <row r="18" spans="7:9" x14ac:dyDescent="0.3">
      <c r="G18" s="4" t="s">
        <v>52</v>
      </c>
      <c r="H18" s="8">
        <v>14358672</v>
      </c>
      <c r="I18" s="8">
        <v>15912173020.857143</v>
      </c>
    </row>
  </sheetData>
  <pageMargins left="0.511811024" right="0.511811024" top="0.78740157499999996" bottom="0.78740157499999996" header="0.31496062000000002" footer="0.31496062000000002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0AAF8-2C84-4A38-8D7A-0DEEBB2921FE}">
  <dimension ref="A1:N577"/>
  <sheetViews>
    <sheetView zoomScaleNormal="100" workbookViewId="0">
      <selection activeCell="E25" sqref="E25"/>
    </sheetView>
  </sheetViews>
  <sheetFormatPr defaultRowHeight="14.4" x14ac:dyDescent="0.3"/>
  <cols>
    <col min="1" max="1" width="16.21875" style="5" bestFit="1" customWidth="1"/>
    <col min="2" max="2" width="12" bestFit="1" customWidth="1"/>
    <col min="3" max="3" width="8.44140625" bestFit="1" customWidth="1"/>
    <col min="4" max="4" width="11.77734375" bestFit="1" customWidth="1"/>
    <col min="5" max="5" width="22" bestFit="1" customWidth="1"/>
    <col min="6" max="6" width="13.21875" bestFit="1" customWidth="1"/>
    <col min="7" max="7" width="8.88671875" bestFit="1" customWidth="1"/>
    <col min="8" max="8" width="12" bestFit="1" customWidth="1"/>
    <col min="9" max="9" width="15.44140625" bestFit="1" customWidth="1"/>
    <col min="10" max="10" width="13.109375" bestFit="1" customWidth="1"/>
    <col min="11" max="11" width="12.5546875" style="2" bestFit="1" customWidth="1"/>
    <col min="12" max="12" width="17.21875" style="1" bestFit="1" customWidth="1"/>
    <col min="13" max="13" width="12.44140625" style="1" bestFit="1" customWidth="1"/>
    <col min="14" max="14" width="17.21875" bestFit="1" customWidth="1"/>
  </cols>
  <sheetData>
    <row r="1" spans="1:14" x14ac:dyDescent="0.3">
      <c r="A1" s="5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s="2" t="s">
        <v>10</v>
      </c>
      <c r="L1" s="1" t="s">
        <v>11</v>
      </c>
      <c r="M1" s="1" t="s">
        <v>12</v>
      </c>
      <c r="N1" t="s">
        <v>13</v>
      </c>
    </row>
    <row r="2" spans="1:14" x14ac:dyDescent="0.3">
      <c r="A2" s="5">
        <v>42017</v>
      </c>
      <c r="B2" t="s">
        <v>31</v>
      </c>
      <c r="C2" t="s">
        <v>34</v>
      </c>
      <c r="D2" t="s">
        <v>16</v>
      </c>
      <c r="E2" t="s">
        <v>26</v>
      </c>
      <c r="F2" t="s">
        <v>36</v>
      </c>
      <c r="G2" t="s">
        <v>37</v>
      </c>
      <c r="H2" t="s">
        <v>31</v>
      </c>
      <c r="I2" t="s">
        <v>47</v>
      </c>
      <c r="J2">
        <v>88600</v>
      </c>
      <c r="K2" s="2">
        <v>4</v>
      </c>
      <c r="L2" s="1">
        <v>354400</v>
      </c>
      <c r="M2" s="1">
        <v>16999</v>
      </c>
      <c r="N2" s="3">
        <v>337401</v>
      </c>
    </row>
    <row r="3" spans="1:14" x14ac:dyDescent="0.3">
      <c r="A3" s="5">
        <f>A2+2</f>
        <v>42019</v>
      </c>
      <c r="B3" t="s">
        <v>40</v>
      </c>
      <c r="C3" t="s">
        <v>35</v>
      </c>
      <c r="D3" t="s">
        <v>17</v>
      </c>
      <c r="E3" t="s">
        <v>26</v>
      </c>
      <c r="F3" t="s">
        <v>38</v>
      </c>
      <c r="G3" t="s">
        <v>39</v>
      </c>
      <c r="H3" t="s">
        <v>40</v>
      </c>
      <c r="I3" t="s">
        <v>47</v>
      </c>
      <c r="J3">
        <v>4600</v>
      </c>
      <c r="K3" s="2">
        <v>1</v>
      </c>
      <c r="L3" s="1">
        <v>4600</v>
      </c>
      <c r="M3" s="1">
        <v>13059</v>
      </c>
      <c r="N3" s="3">
        <v>-8459</v>
      </c>
    </row>
    <row r="4" spans="1:14" x14ac:dyDescent="0.3">
      <c r="A4" s="5">
        <f t="shared" ref="A4:A67" si="0">A3+2</f>
        <v>42021</v>
      </c>
      <c r="B4" t="s">
        <v>40</v>
      </c>
      <c r="C4" t="s">
        <v>35</v>
      </c>
      <c r="D4" t="s">
        <v>18</v>
      </c>
      <c r="E4" t="s">
        <v>26</v>
      </c>
      <c r="F4" t="s">
        <v>38</v>
      </c>
      <c r="G4" t="s">
        <v>39</v>
      </c>
      <c r="H4" t="s">
        <v>40</v>
      </c>
      <c r="I4" t="s">
        <v>47</v>
      </c>
      <c r="J4">
        <v>30100</v>
      </c>
      <c r="K4" s="2">
        <v>6</v>
      </c>
      <c r="L4" s="1">
        <v>180600</v>
      </c>
      <c r="M4" s="1">
        <v>13826</v>
      </c>
      <c r="N4" s="3">
        <v>166774</v>
      </c>
    </row>
    <row r="5" spans="1:14" x14ac:dyDescent="0.3">
      <c r="A5" s="5">
        <f t="shared" si="0"/>
        <v>42023</v>
      </c>
      <c r="B5" t="s">
        <v>40</v>
      </c>
      <c r="C5" t="s">
        <v>35</v>
      </c>
      <c r="D5" t="s">
        <v>19</v>
      </c>
      <c r="E5" t="s">
        <v>26</v>
      </c>
      <c r="F5" t="s">
        <v>38</v>
      </c>
      <c r="G5" t="s">
        <v>39</v>
      </c>
      <c r="H5" t="s">
        <v>40</v>
      </c>
      <c r="I5" t="s">
        <v>47</v>
      </c>
      <c r="J5">
        <v>4020</v>
      </c>
      <c r="K5" s="2">
        <v>9</v>
      </c>
      <c r="L5" s="1">
        <v>36180</v>
      </c>
      <c r="M5" s="1">
        <v>18658</v>
      </c>
      <c r="N5" s="3">
        <v>17522</v>
      </c>
    </row>
    <row r="6" spans="1:14" x14ac:dyDescent="0.3">
      <c r="A6" s="5">
        <f t="shared" si="0"/>
        <v>42025</v>
      </c>
      <c r="B6" t="s">
        <v>33</v>
      </c>
      <c r="C6" t="s">
        <v>34</v>
      </c>
      <c r="D6" t="s">
        <v>20</v>
      </c>
      <c r="E6" t="s">
        <v>26</v>
      </c>
      <c r="F6" t="s">
        <v>41</v>
      </c>
      <c r="G6" t="s">
        <v>14</v>
      </c>
      <c r="H6" t="s">
        <v>33</v>
      </c>
      <c r="I6" t="s">
        <v>47</v>
      </c>
      <c r="J6">
        <v>9000</v>
      </c>
      <c r="K6" s="2">
        <v>70</v>
      </c>
      <c r="L6" s="1">
        <v>630000</v>
      </c>
      <c r="M6" s="1">
        <v>19949</v>
      </c>
      <c r="N6" s="3">
        <v>610051</v>
      </c>
    </row>
    <row r="7" spans="1:14" x14ac:dyDescent="0.3">
      <c r="A7" s="5">
        <f t="shared" si="0"/>
        <v>42027</v>
      </c>
      <c r="B7" t="s">
        <v>33</v>
      </c>
      <c r="C7" t="s">
        <v>35</v>
      </c>
      <c r="D7" t="s">
        <v>21</v>
      </c>
      <c r="E7" t="s">
        <v>26</v>
      </c>
      <c r="F7" t="s">
        <v>41</v>
      </c>
      <c r="G7" t="s">
        <v>14</v>
      </c>
      <c r="H7" t="s">
        <v>33</v>
      </c>
      <c r="I7" t="s">
        <v>47</v>
      </c>
      <c r="J7">
        <v>60103</v>
      </c>
      <c r="K7" s="2">
        <v>20</v>
      </c>
      <c r="L7" s="1">
        <v>1202060</v>
      </c>
      <c r="M7" s="1">
        <v>15054</v>
      </c>
      <c r="N7" s="3">
        <v>1187006</v>
      </c>
    </row>
    <row r="8" spans="1:14" x14ac:dyDescent="0.3">
      <c r="A8" s="5">
        <f t="shared" si="0"/>
        <v>42029</v>
      </c>
      <c r="B8" t="s">
        <v>30</v>
      </c>
      <c r="C8" t="s">
        <v>34</v>
      </c>
      <c r="D8" t="s">
        <v>22</v>
      </c>
      <c r="E8" t="s">
        <v>26</v>
      </c>
      <c r="F8" t="s">
        <v>45</v>
      </c>
      <c r="G8" t="s">
        <v>46</v>
      </c>
      <c r="H8" t="s">
        <v>30</v>
      </c>
      <c r="I8" t="s">
        <v>47</v>
      </c>
      <c r="J8">
        <v>1000</v>
      </c>
      <c r="K8" s="2">
        <v>6</v>
      </c>
      <c r="L8" s="1">
        <v>6000</v>
      </c>
      <c r="M8" s="1">
        <v>15524</v>
      </c>
      <c r="N8" s="3">
        <v>-9524</v>
      </c>
    </row>
    <row r="9" spans="1:14" x14ac:dyDescent="0.3">
      <c r="A9" s="5">
        <f t="shared" si="0"/>
        <v>42031</v>
      </c>
      <c r="B9" t="s">
        <v>30</v>
      </c>
      <c r="C9" t="s">
        <v>34</v>
      </c>
      <c r="D9" t="s">
        <v>23</v>
      </c>
      <c r="E9" t="s">
        <v>26</v>
      </c>
      <c r="F9" t="s">
        <v>45</v>
      </c>
      <c r="G9" t="s">
        <v>46</v>
      </c>
      <c r="H9" t="s">
        <v>30</v>
      </c>
      <c r="I9" t="s">
        <v>47</v>
      </c>
      <c r="J9">
        <v>2003</v>
      </c>
      <c r="K9" s="2">
        <v>32</v>
      </c>
      <c r="L9" s="1">
        <v>64096</v>
      </c>
      <c r="M9" s="1">
        <v>18794</v>
      </c>
      <c r="N9" s="3">
        <v>45302</v>
      </c>
    </row>
    <row r="10" spans="1:14" x14ac:dyDescent="0.3">
      <c r="A10" s="5">
        <f t="shared" si="0"/>
        <v>42033</v>
      </c>
      <c r="B10" t="s">
        <v>33</v>
      </c>
      <c r="C10" t="s">
        <v>34</v>
      </c>
      <c r="D10" t="s">
        <v>24</v>
      </c>
      <c r="E10" t="s">
        <v>26</v>
      </c>
      <c r="F10" t="s">
        <v>41</v>
      </c>
      <c r="G10" t="s">
        <v>14</v>
      </c>
      <c r="H10" t="s">
        <v>33</v>
      </c>
      <c r="I10" t="s">
        <v>47</v>
      </c>
      <c r="J10">
        <v>88600</v>
      </c>
      <c r="K10" s="2">
        <v>35.857142857142897</v>
      </c>
      <c r="L10" s="1">
        <v>3176942.8571428605</v>
      </c>
      <c r="M10" s="1">
        <v>14775</v>
      </c>
      <c r="N10" s="3">
        <v>3162167.8571428605</v>
      </c>
    </row>
    <row r="11" spans="1:14" x14ac:dyDescent="0.3">
      <c r="A11" s="5">
        <f t="shared" si="0"/>
        <v>42035</v>
      </c>
      <c r="B11" t="s">
        <v>33</v>
      </c>
      <c r="C11" t="s">
        <v>35</v>
      </c>
      <c r="D11" t="s">
        <v>25</v>
      </c>
      <c r="E11" t="s">
        <v>26</v>
      </c>
      <c r="F11" t="s">
        <v>42</v>
      </c>
      <c r="G11" t="s">
        <v>15</v>
      </c>
      <c r="H11" t="s">
        <v>33</v>
      </c>
      <c r="I11" t="s">
        <v>47</v>
      </c>
      <c r="J11">
        <v>4600</v>
      </c>
      <c r="K11" s="2">
        <v>39.714285714285701</v>
      </c>
      <c r="L11" s="1">
        <v>182685.71428571423</v>
      </c>
      <c r="M11" s="1">
        <v>10870</v>
      </c>
      <c r="N11" s="3">
        <v>171815.71428571423</v>
      </c>
    </row>
    <row r="12" spans="1:14" x14ac:dyDescent="0.3">
      <c r="A12" s="5">
        <f t="shared" si="0"/>
        <v>42037</v>
      </c>
      <c r="B12" t="s">
        <v>33</v>
      </c>
      <c r="C12" t="s">
        <v>35</v>
      </c>
      <c r="D12" t="s">
        <v>16</v>
      </c>
      <c r="E12" t="s">
        <v>26</v>
      </c>
      <c r="F12" t="s">
        <v>42</v>
      </c>
      <c r="G12" t="s">
        <v>15</v>
      </c>
      <c r="H12" t="s">
        <v>33</v>
      </c>
      <c r="I12" t="s">
        <v>47</v>
      </c>
      <c r="J12">
        <v>30100</v>
      </c>
      <c r="K12" s="2">
        <v>43.571428571428598</v>
      </c>
      <c r="L12" s="1">
        <v>1311500.0000000007</v>
      </c>
      <c r="M12" s="1">
        <v>16134</v>
      </c>
      <c r="N12" s="3">
        <v>1295366.0000000007</v>
      </c>
    </row>
    <row r="13" spans="1:14" x14ac:dyDescent="0.3">
      <c r="A13" s="5">
        <f t="shared" si="0"/>
        <v>42039</v>
      </c>
      <c r="B13" t="s">
        <v>31</v>
      </c>
      <c r="C13" t="s">
        <v>35</v>
      </c>
      <c r="D13" t="s">
        <v>17</v>
      </c>
      <c r="E13" t="s">
        <v>26</v>
      </c>
      <c r="F13" t="s">
        <v>36</v>
      </c>
      <c r="G13" t="s">
        <v>37</v>
      </c>
      <c r="H13" t="s">
        <v>31</v>
      </c>
      <c r="I13" t="s">
        <v>47</v>
      </c>
      <c r="J13">
        <v>4020</v>
      </c>
      <c r="K13" s="2">
        <v>47.428571428571402</v>
      </c>
      <c r="L13" s="1">
        <v>190662.85714285704</v>
      </c>
      <c r="M13" s="1">
        <v>16886</v>
      </c>
      <c r="N13" s="3">
        <v>173776.85714285704</v>
      </c>
    </row>
    <row r="14" spans="1:14" x14ac:dyDescent="0.3">
      <c r="A14" s="5">
        <f t="shared" si="0"/>
        <v>42041</v>
      </c>
      <c r="B14" t="s">
        <v>31</v>
      </c>
      <c r="C14" t="s">
        <v>34</v>
      </c>
      <c r="D14" t="s">
        <v>18</v>
      </c>
      <c r="E14" t="s">
        <v>26</v>
      </c>
      <c r="F14" t="s">
        <v>36</v>
      </c>
      <c r="G14" t="s">
        <v>37</v>
      </c>
      <c r="H14" t="s">
        <v>31</v>
      </c>
      <c r="I14" t="s">
        <v>47</v>
      </c>
      <c r="J14">
        <v>9000</v>
      </c>
      <c r="K14" s="2">
        <v>51.285714285714299</v>
      </c>
      <c r="L14" s="1">
        <v>461571.4285714287</v>
      </c>
      <c r="M14" s="1">
        <v>19530</v>
      </c>
      <c r="N14" s="3">
        <v>442041.4285714287</v>
      </c>
    </row>
    <row r="15" spans="1:14" x14ac:dyDescent="0.3">
      <c r="A15" s="5">
        <f t="shared" si="0"/>
        <v>42043</v>
      </c>
      <c r="B15" t="s">
        <v>31</v>
      </c>
      <c r="C15" t="s">
        <v>35</v>
      </c>
      <c r="D15" t="s">
        <v>19</v>
      </c>
      <c r="E15" t="s">
        <v>26</v>
      </c>
      <c r="F15" t="s">
        <v>36</v>
      </c>
      <c r="G15" t="s">
        <v>37</v>
      </c>
      <c r="H15" t="s">
        <v>31</v>
      </c>
      <c r="I15" t="s">
        <v>47</v>
      </c>
      <c r="J15">
        <v>60103</v>
      </c>
      <c r="K15" s="2">
        <v>55.142857142857203</v>
      </c>
      <c r="L15" s="1">
        <v>3314251.1428571464</v>
      </c>
      <c r="M15" s="1">
        <v>17151</v>
      </c>
      <c r="N15" s="3">
        <v>3297100.1428571464</v>
      </c>
    </row>
    <row r="16" spans="1:14" x14ac:dyDescent="0.3">
      <c r="A16" s="5">
        <f t="shared" si="0"/>
        <v>42045</v>
      </c>
      <c r="B16" t="s">
        <v>32</v>
      </c>
      <c r="C16" t="s">
        <v>34</v>
      </c>
      <c r="D16" t="s">
        <v>20</v>
      </c>
      <c r="E16" t="s">
        <v>26</v>
      </c>
      <c r="F16" t="s">
        <v>43</v>
      </c>
      <c r="G16" t="s">
        <v>44</v>
      </c>
      <c r="H16" t="s">
        <v>32</v>
      </c>
      <c r="I16" t="s">
        <v>47</v>
      </c>
      <c r="J16">
        <v>1000</v>
      </c>
      <c r="K16" s="2">
        <v>59</v>
      </c>
      <c r="L16" s="1">
        <v>59000</v>
      </c>
      <c r="M16" s="1">
        <v>11262</v>
      </c>
      <c r="N16" s="3">
        <v>47738</v>
      </c>
    </row>
    <row r="17" spans="1:14" x14ac:dyDescent="0.3">
      <c r="A17" s="5">
        <f t="shared" si="0"/>
        <v>42047</v>
      </c>
      <c r="B17" t="s">
        <v>32</v>
      </c>
      <c r="C17" t="s">
        <v>34</v>
      </c>
      <c r="D17" t="s">
        <v>21</v>
      </c>
      <c r="E17" t="s">
        <v>26</v>
      </c>
      <c r="F17" t="s">
        <v>43</v>
      </c>
      <c r="G17" t="s">
        <v>44</v>
      </c>
      <c r="H17" t="s">
        <v>32</v>
      </c>
      <c r="I17" t="s">
        <v>47</v>
      </c>
      <c r="J17">
        <v>2003</v>
      </c>
      <c r="K17" s="2">
        <v>62.857142857142897</v>
      </c>
      <c r="L17" s="1">
        <v>125902.85714285722</v>
      </c>
      <c r="M17" s="1">
        <v>10309</v>
      </c>
      <c r="N17" s="3">
        <v>115593.85714285722</v>
      </c>
    </row>
    <row r="18" spans="1:14" x14ac:dyDescent="0.3">
      <c r="A18" s="5">
        <f t="shared" si="0"/>
        <v>42049</v>
      </c>
      <c r="B18" t="s">
        <v>32</v>
      </c>
      <c r="C18" t="s">
        <v>34</v>
      </c>
      <c r="D18" t="s">
        <v>22</v>
      </c>
      <c r="E18" t="s">
        <v>26</v>
      </c>
      <c r="F18" t="s">
        <v>43</v>
      </c>
      <c r="G18" t="s">
        <v>44</v>
      </c>
      <c r="H18" t="s">
        <v>32</v>
      </c>
      <c r="I18" t="s">
        <v>47</v>
      </c>
      <c r="J18">
        <v>88600</v>
      </c>
      <c r="K18" s="2">
        <v>66.714285714285694</v>
      </c>
      <c r="L18" s="1">
        <v>5910885.7142857127</v>
      </c>
      <c r="M18" s="1">
        <v>17183</v>
      </c>
      <c r="N18" s="3">
        <v>5893702.7142857127</v>
      </c>
    </row>
    <row r="19" spans="1:14" x14ac:dyDescent="0.3">
      <c r="A19" s="5">
        <f t="shared" si="0"/>
        <v>42051</v>
      </c>
      <c r="B19" t="s">
        <v>31</v>
      </c>
      <c r="C19" t="s">
        <v>35</v>
      </c>
      <c r="D19" t="s">
        <v>23</v>
      </c>
      <c r="E19" t="s">
        <v>26</v>
      </c>
      <c r="F19" t="s">
        <v>36</v>
      </c>
      <c r="G19" t="s">
        <v>37</v>
      </c>
      <c r="H19" t="s">
        <v>31</v>
      </c>
      <c r="I19" t="s">
        <v>47</v>
      </c>
      <c r="J19">
        <v>4600</v>
      </c>
      <c r="K19" s="2">
        <v>70.571428571428598</v>
      </c>
      <c r="L19" s="1">
        <v>324628.57142857154</v>
      </c>
      <c r="M19" s="1">
        <v>15907</v>
      </c>
      <c r="N19" s="3">
        <v>308721.57142857154</v>
      </c>
    </row>
    <row r="20" spans="1:14" x14ac:dyDescent="0.3">
      <c r="A20" s="5">
        <f t="shared" si="0"/>
        <v>42053</v>
      </c>
      <c r="B20" t="s">
        <v>33</v>
      </c>
      <c r="C20" t="s">
        <v>35</v>
      </c>
      <c r="D20" t="s">
        <v>24</v>
      </c>
      <c r="E20" t="s">
        <v>26</v>
      </c>
      <c r="F20" t="s">
        <v>41</v>
      </c>
      <c r="G20" t="s">
        <v>14</v>
      </c>
      <c r="H20" t="s">
        <v>33</v>
      </c>
      <c r="I20" t="s">
        <v>47</v>
      </c>
      <c r="J20">
        <v>30100</v>
      </c>
      <c r="K20" s="2">
        <v>74.428571428571402</v>
      </c>
      <c r="L20" s="1">
        <v>2240299.9999999991</v>
      </c>
      <c r="M20" s="1">
        <v>17607</v>
      </c>
      <c r="N20" s="3">
        <v>2222692.9999999991</v>
      </c>
    </row>
    <row r="21" spans="1:14" x14ac:dyDescent="0.3">
      <c r="A21" s="5">
        <f t="shared" si="0"/>
        <v>42055</v>
      </c>
      <c r="B21" t="s">
        <v>31</v>
      </c>
      <c r="C21" t="s">
        <v>35</v>
      </c>
      <c r="D21" t="s">
        <v>25</v>
      </c>
      <c r="E21" t="s">
        <v>26</v>
      </c>
      <c r="F21" t="s">
        <v>36</v>
      </c>
      <c r="G21" t="s">
        <v>37</v>
      </c>
      <c r="H21" t="s">
        <v>31</v>
      </c>
      <c r="I21" t="s">
        <v>47</v>
      </c>
      <c r="J21">
        <v>4020</v>
      </c>
      <c r="K21" s="2">
        <v>78.285714285714306</v>
      </c>
      <c r="L21" s="1">
        <v>314708.57142857154</v>
      </c>
      <c r="M21" s="1">
        <v>18267</v>
      </c>
      <c r="N21" s="3">
        <v>296441.57142857154</v>
      </c>
    </row>
    <row r="22" spans="1:14" x14ac:dyDescent="0.3">
      <c r="A22" s="5">
        <f t="shared" si="0"/>
        <v>42057</v>
      </c>
      <c r="B22" t="s">
        <v>40</v>
      </c>
      <c r="C22" t="s">
        <v>34</v>
      </c>
      <c r="D22" t="s">
        <v>16</v>
      </c>
      <c r="E22" t="s">
        <v>26</v>
      </c>
      <c r="F22" t="s">
        <v>38</v>
      </c>
      <c r="G22" t="s">
        <v>39</v>
      </c>
      <c r="H22" t="s">
        <v>40</v>
      </c>
      <c r="I22" t="s">
        <v>47</v>
      </c>
      <c r="J22">
        <v>9000</v>
      </c>
      <c r="K22" s="2">
        <v>82.142857142857196</v>
      </c>
      <c r="L22" s="1">
        <v>739285.71428571478</v>
      </c>
      <c r="M22" s="1">
        <v>17130</v>
      </c>
      <c r="N22" s="3">
        <v>722155.71428571478</v>
      </c>
    </row>
    <row r="23" spans="1:14" x14ac:dyDescent="0.3">
      <c r="A23" s="5">
        <f t="shared" si="0"/>
        <v>42059</v>
      </c>
      <c r="B23" t="s">
        <v>40</v>
      </c>
      <c r="C23" t="s">
        <v>35</v>
      </c>
      <c r="D23" t="s">
        <v>17</v>
      </c>
      <c r="E23" t="s">
        <v>26</v>
      </c>
      <c r="F23" t="s">
        <v>38</v>
      </c>
      <c r="G23" t="s">
        <v>39</v>
      </c>
      <c r="H23" t="s">
        <v>40</v>
      </c>
      <c r="I23" t="s">
        <v>47</v>
      </c>
      <c r="J23">
        <v>60103</v>
      </c>
      <c r="K23" s="2">
        <v>86</v>
      </c>
      <c r="L23" s="1">
        <v>5168858</v>
      </c>
      <c r="M23" s="1">
        <v>14482</v>
      </c>
      <c r="N23" s="3">
        <v>5154376</v>
      </c>
    </row>
    <row r="24" spans="1:14" x14ac:dyDescent="0.3">
      <c r="A24" s="5">
        <f t="shared" si="0"/>
        <v>42061</v>
      </c>
      <c r="B24" t="s">
        <v>40</v>
      </c>
      <c r="C24" t="s">
        <v>34</v>
      </c>
      <c r="D24" t="s">
        <v>18</v>
      </c>
      <c r="E24" t="s">
        <v>26</v>
      </c>
      <c r="F24" t="s">
        <v>38</v>
      </c>
      <c r="G24" t="s">
        <v>39</v>
      </c>
      <c r="H24" t="s">
        <v>40</v>
      </c>
      <c r="I24" t="s">
        <v>47</v>
      </c>
      <c r="J24">
        <v>1000</v>
      </c>
      <c r="K24" s="2">
        <v>89.857142857142904</v>
      </c>
      <c r="L24" s="1">
        <v>89857.142857142899</v>
      </c>
      <c r="M24" s="1">
        <v>19292</v>
      </c>
      <c r="N24" s="3">
        <v>70565.142857142899</v>
      </c>
    </row>
    <row r="25" spans="1:14" x14ac:dyDescent="0.3">
      <c r="A25" s="5">
        <f t="shared" si="0"/>
        <v>42063</v>
      </c>
      <c r="B25" t="s">
        <v>33</v>
      </c>
      <c r="C25" t="s">
        <v>34</v>
      </c>
      <c r="D25" t="s">
        <v>19</v>
      </c>
      <c r="E25" t="s">
        <v>26</v>
      </c>
      <c r="F25" t="s">
        <v>41</v>
      </c>
      <c r="G25" t="s">
        <v>14</v>
      </c>
      <c r="H25" t="s">
        <v>33</v>
      </c>
      <c r="I25" t="s">
        <v>47</v>
      </c>
      <c r="J25">
        <v>2003</v>
      </c>
      <c r="K25" s="2">
        <v>93.714285714285694</v>
      </c>
      <c r="L25" s="1">
        <v>187709.71428571423</v>
      </c>
      <c r="M25" s="1">
        <v>10712</v>
      </c>
      <c r="N25" s="3">
        <v>176997.71428571423</v>
      </c>
    </row>
    <row r="26" spans="1:14" x14ac:dyDescent="0.3">
      <c r="A26" s="5">
        <f t="shared" si="0"/>
        <v>42065</v>
      </c>
      <c r="B26" t="s">
        <v>33</v>
      </c>
      <c r="C26" t="s">
        <v>34</v>
      </c>
      <c r="D26" t="s">
        <v>20</v>
      </c>
      <c r="E26" t="s">
        <v>26</v>
      </c>
      <c r="F26" t="s">
        <v>41</v>
      </c>
      <c r="G26" t="s">
        <v>14</v>
      </c>
      <c r="H26" t="s">
        <v>33</v>
      </c>
      <c r="I26" t="s">
        <v>47</v>
      </c>
      <c r="J26">
        <v>88600</v>
      </c>
      <c r="K26" s="2">
        <v>97.571428571428598</v>
      </c>
      <c r="L26" s="1">
        <v>8644828.5714285746</v>
      </c>
      <c r="M26" s="1">
        <v>11496</v>
      </c>
      <c r="N26" s="3">
        <v>8633332.5714285746</v>
      </c>
    </row>
    <row r="27" spans="1:14" x14ac:dyDescent="0.3">
      <c r="A27" s="5">
        <f t="shared" si="0"/>
        <v>42067</v>
      </c>
      <c r="B27" t="s">
        <v>33</v>
      </c>
      <c r="C27" t="s">
        <v>35</v>
      </c>
      <c r="D27" t="s">
        <v>16</v>
      </c>
      <c r="E27" t="s">
        <v>26</v>
      </c>
      <c r="F27" t="s">
        <v>41</v>
      </c>
      <c r="G27" t="s">
        <v>14</v>
      </c>
      <c r="H27" t="s">
        <v>33</v>
      </c>
      <c r="I27" t="s">
        <v>47</v>
      </c>
      <c r="J27">
        <v>4600</v>
      </c>
      <c r="K27" s="2">
        <v>101.428571428572</v>
      </c>
      <c r="L27" s="1">
        <v>466571.4285714312</v>
      </c>
      <c r="M27" s="1">
        <v>14616</v>
      </c>
      <c r="N27" s="3">
        <v>451955.4285714312</v>
      </c>
    </row>
    <row r="28" spans="1:14" x14ac:dyDescent="0.3">
      <c r="A28" s="5">
        <f t="shared" si="0"/>
        <v>42069</v>
      </c>
      <c r="B28" t="s">
        <v>33</v>
      </c>
      <c r="C28" t="s">
        <v>35</v>
      </c>
      <c r="D28" t="s">
        <v>17</v>
      </c>
      <c r="E28" t="s">
        <v>26</v>
      </c>
      <c r="F28" t="s">
        <v>42</v>
      </c>
      <c r="G28" t="s">
        <v>15</v>
      </c>
      <c r="H28" t="s">
        <v>33</v>
      </c>
      <c r="I28" t="s">
        <v>47</v>
      </c>
      <c r="J28">
        <v>30100</v>
      </c>
      <c r="K28" s="2">
        <v>105.28571428571399</v>
      </c>
      <c r="L28" s="1">
        <v>3169099.9999999912</v>
      </c>
      <c r="M28" s="1">
        <v>18114</v>
      </c>
      <c r="N28" s="3">
        <v>3150985.9999999912</v>
      </c>
    </row>
    <row r="29" spans="1:14" x14ac:dyDescent="0.3">
      <c r="A29" s="5">
        <f t="shared" si="0"/>
        <v>42071</v>
      </c>
      <c r="B29" t="s">
        <v>33</v>
      </c>
      <c r="C29" t="s">
        <v>35</v>
      </c>
      <c r="D29" t="s">
        <v>18</v>
      </c>
      <c r="E29" t="s">
        <v>26</v>
      </c>
      <c r="F29" t="s">
        <v>41</v>
      </c>
      <c r="G29" t="s">
        <v>14</v>
      </c>
      <c r="H29" t="s">
        <v>33</v>
      </c>
      <c r="I29" t="s">
        <v>47</v>
      </c>
      <c r="J29">
        <v>4020</v>
      </c>
      <c r="K29" s="2">
        <v>109.142857142857</v>
      </c>
      <c r="L29" s="1">
        <v>438754.2857142851</v>
      </c>
      <c r="M29" s="1">
        <v>15463</v>
      </c>
      <c r="N29" s="3">
        <v>423291.2857142851</v>
      </c>
    </row>
    <row r="30" spans="1:14" x14ac:dyDescent="0.3">
      <c r="A30" s="5">
        <f t="shared" si="0"/>
        <v>42073</v>
      </c>
      <c r="B30" t="s">
        <v>33</v>
      </c>
      <c r="C30" t="s">
        <v>34</v>
      </c>
      <c r="D30" t="s">
        <v>19</v>
      </c>
      <c r="E30" t="s">
        <v>26</v>
      </c>
      <c r="F30" t="s">
        <v>42</v>
      </c>
      <c r="G30" t="s">
        <v>15</v>
      </c>
      <c r="H30" t="s">
        <v>33</v>
      </c>
      <c r="I30" t="s">
        <v>47</v>
      </c>
      <c r="J30">
        <v>9000</v>
      </c>
      <c r="K30" s="2">
        <v>113</v>
      </c>
      <c r="L30" s="1">
        <v>1017000</v>
      </c>
      <c r="M30" s="1">
        <v>18750</v>
      </c>
      <c r="N30" s="3">
        <v>998250</v>
      </c>
    </row>
    <row r="31" spans="1:14" x14ac:dyDescent="0.3">
      <c r="A31" s="5">
        <f t="shared" si="0"/>
        <v>42075</v>
      </c>
      <c r="B31" t="s">
        <v>33</v>
      </c>
      <c r="C31" t="s">
        <v>35</v>
      </c>
      <c r="D31" t="s">
        <v>20</v>
      </c>
      <c r="E31" t="s">
        <v>26</v>
      </c>
      <c r="F31" t="s">
        <v>42</v>
      </c>
      <c r="G31" t="s">
        <v>15</v>
      </c>
      <c r="H31" t="s">
        <v>33</v>
      </c>
      <c r="I31" t="s">
        <v>47</v>
      </c>
      <c r="J31">
        <v>60103</v>
      </c>
      <c r="K31" s="2">
        <v>116.857142857143</v>
      </c>
      <c r="L31" s="1">
        <v>7023464.8571428657</v>
      </c>
      <c r="M31" s="1">
        <v>17083</v>
      </c>
      <c r="N31" s="3">
        <v>7006381.8571428657</v>
      </c>
    </row>
    <row r="32" spans="1:14" x14ac:dyDescent="0.3">
      <c r="A32" s="5">
        <f t="shared" si="0"/>
        <v>42077</v>
      </c>
      <c r="B32" t="s">
        <v>31</v>
      </c>
      <c r="C32" t="s">
        <v>34</v>
      </c>
      <c r="D32" t="s">
        <v>21</v>
      </c>
      <c r="E32" t="s">
        <v>26</v>
      </c>
      <c r="F32" t="s">
        <v>36</v>
      </c>
      <c r="G32" t="s">
        <v>37</v>
      </c>
      <c r="H32" t="s">
        <v>31</v>
      </c>
      <c r="I32" t="s">
        <v>47</v>
      </c>
      <c r="J32">
        <v>1000</v>
      </c>
      <c r="K32" s="2">
        <v>120.71428571428601</v>
      </c>
      <c r="L32" s="1">
        <v>120714.285714286</v>
      </c>
      <c r="M32" s="1">
        <v>14107</v>
      </c>
      <c r="N32" s="3">
        <v>106607.285714286</v>
      </c>
    </row>
    <row r="33" spans="1:14" x14ac:dyDescent="0.3">
      <c r="A33" s="5">
        <f t="shared" si="0"/>
        <v>42079</v>
      </c>
      <c r="B33" t="s">
        <v>31</v>
      </c>
      <c r="C33" t="s">
        <v>34</v>
      </c>
      <c r="D33" t="s">
        <v>22</v>
      </c>
      <c r="E33" t="s">
        <v>26</v>
      </c>
      <c r="F33" t="s">
        <v>36</v>
      </c>
      <c r="G33" t="s">
        <v>37</v>
      </c>
      <c r="H33" t="s">
        <v>31</v>
      </c>
      <c r="I33" t="s">
        <v>47</v>
      </c>
      <c r="J33">
        <v>2003</v>
      </c>
      <c r="K33" s="2">
        <v>124.571428571429</v>
      </c>
      <c r="L33" s="1">
        <v>249516.57142857226</v>
      </c>
      <c r="M33" s="1">
        <v>16932</v>
      </c>
      <c r="N33" s="3">
        <v>232584.57142857226</v>
      </c>
    </row>
    <row r="34" spans="1:14" x14ac:dyDescent="0.3">
      <c r="A34" s="5">
        <f t="shared" si="0"/>
        <v>42081</v>
      </c>
      <c r="B34" t="s">
        <v>31</v>
      </c>
      <c r="C34" t="s">
        <v>34</v>
      </c>
      <c r="D34" t="s">
        <v>23</v>
      </c>
      <c r="E34" t="s">
        <v>26</v>
      </c>
      <c r="F34" t="s">
        <v>36</v>
      </c>
      <c r="G34" t="s">
        <v>37</v>
      </c>
      <c r="H34" t="s">
        <v>31</v>
      </c>
      <c r="I34" t="s">
        <v>47</v>
      </c>
      <c r="J34">
        <v>88600</v>
      </c>
      <c r="K34" s="2">
        <v>128.42857142857099</v>
      </c>
      <c r="L34" s="1">
        <v>11378771.42857139</v>
      </c>
      <c r="M34" s="1">
        <v>19596</v>
      </c>
      <c r="N34" s="3">
        <v>11359175.42857139</v>
      </c>
    </row>
    <row r="35" spans="1:14" x14ac:dyDescent="0.3">
      <c r="A35" s="5">
        <f t="shared" si="0"/>
        <v>42083</v>
      </c>
      <c r="B35" t="s">
        <v>32</v>
      </c>
      <c r="C35" t="s">
        <v>35</v>
      </c>
      <c r="D35" t="s">
        <v>24</v>
      </c>
      <c r="E35" t="s">
        <v>26</v>
      </c>
      <c r="F35" t="s">
        <v>43</v>
      </c>
      <c r="G35" t="s">
        <v>44</v>
      </c>
      <c r="H35" t="s">
        <v>32</v>
      </c>
      <c r="I35" t="s">
        <v>47</v>
      </c>
      <c r="J35">
        <v>4600</v>
      </c>
      <c r="K35" s="2">
        <v>132.28571428571399</v>
      </c>
      <c r="L35" s="1">
        <v>608514.2857142844</v>
      </c>
      <c r="M35" s="1">
        <v>19274</v>
      </c>
      <c r="N35" s="3">
        <v>589240.2857142844</v>
      </c>
    </row>
    <row r="36" spans="1:14" x14ac:dyDescent="0.3">
      <c r="A36" s="5">
        <f t="shared" si="0"/>
        <v>42085</v>
      </c>
      <c r="B36" t="s">
        <v>32</v>
      </c>
      <c r="C36" t="s">
        <v>35</v>
      </c>
      <c r="D36" t="s">
        <v>25</v>
      </c>
      <c r="E36" t="s">
        <v>26</v>
      </c>
      <c r="F36" t="s">
        <v>43</v>
      </c>
      <c r="G36" t="s">
        <v>44</v>
      </c>
      <c r="H36" t="s">
        <v>32</v>
      </c>
      <c r="I36" t="s">
        <v>47</v>
      </c>
      <c r="J36">
        <v>30100</v>
      </c>
      <c r="K36" s="2">
        <v>136.142857142857</v>
      </c>
      <c r="L36" s="1">
        <v>4097899.9999999958</v>
      </c>
      <c r="M36" s="1">
        <v>15331</v>
      </c>
      <c r="N36" s="3">
        <v>4082568.9999999958</v>
      </c>
    </row>
    <row r="37" spans="1:14" x14ac:dyDescent="0.3">
      <c r="A37" s="5">
        <f t="shared" si="0"/>
        <v>42087</v>
      </c>
      <c r="B37" t="s">
        <v>32</v>
      </c>
      <c r="C37" t="s">
        <v>35</v>
      </c>
      <c r="D37" t="s">
        <v>16</v>
      </c>
      <c r="E37" t="s">
        <v>26</v>
      </c>
      <c r="F37" t="s">
        <v>43</v>
      </c>
      <c r="G37" t="s">
        <v>44</v>
      </c>
      <c r="H37" t="s">
        <v>32</v>
      </c>
      <c r="I37" t="s">
        <v>47</v>
      </c>
      <c r="J37">
        <v>4020</v>
      </c>
      <c r="K37" s="2">
        <v>140</v>
      </c>
      <c r="L37" s="1">
        <v>562800</v>
      </c>
      <c r="M37" s="1">
        <v>19991</v>
      </c>
      <c r="N37" s="3">
        <v>542809</v>
      </c>
    </row>
    <row r="38" spans="1:14" x14ac:dyDescent="0.3">
      <c r="A38" s="5">
        <f t="shared" si="0"/>
        <v>42089</v>
      </c>
      <c r="B38" t="s">
        <v>31</v>
      </c>
      <c r="C38" t="s">
        <v>34</v>
      </c>
      <c r="D38" t="s">
        <v>16</v>
      </c>
      <c r="E38" t="s">
        <v>26</v>
      </c>
      <c r="F38" t="s">
        <v>36</v>
      </c>
      <c r="G38" t="s">
        <v>37</v>
      </c>
      <c r="H38" t="s">
        <v>31</v>
      </c>
      <c r="I38" t="s">
        <v>47</v>
      </c>
      <c r="J38">
        <v>9000</v>
      </c>
      <c r="K38" s="2">
        <v>143.857142857143</v>
      </c>
      <c r="L38" s="1">
        <v>1294714.2857142871</v>
      </c>
      <c r="M38" s="1">
        <v>16922</v>
      </c>
      <c r="N38" s="3">
        <v>1277792.2857142871</v>
      </c>
    </row>
    <row r="39" spans="1:14" x14ac:dyDescent="0.3">
      <c r="A39" s="5">
        <f t="shared" si="0"/>
        <v>42091</v>
      </c>
      <c r="B39" t="s">
        <v>33</v>
      </c>
      <c r="C39" t="s">
        <v>35</v>
      </c>
      <c r="D39" t="s">
        <v>17</v>
      </c>
      <c r="E39" t="s">
        <v>26</v>
      </c>
      <c r="F39" t="s">
        <v>41</v>
      </c>
      <c r="G39" t="s">
        <v>14</v>
      </c>
      <c r="H39" t="s">
        <v>33</v>
      </c>
      <c r="I39" t="s">
        <v>47</v>
      </c>
      <c r="J39">
        <v>60103</v>
      </c>
      <c r="K39" s="2">
        <v>147.71428571428601</v>
      </c>
      <c r="L39" s="1">
        <v>8878071.7142857313</v>
      </c>
      <c r="M39" s="1">
        <v>13814</v>
      </c>
      <c r="N39" s="3">
        <v>8864257.7142857313</v>
      </c>
    </row>
    <row r="40" spans="1:14" x14ac:dyDescent="0.3">
      <c r="A40" s="5">
        <f t="shared" si="0"/>
        <v>42093</v>
      </c>
      <c r="B40" t="s">
        <v>31</v>
      </c>
      <c r="C40" t="s">
        <v>34</v>
      </c>
      <c r="D40" t="s">
        <v>18</v>
      </c>
      <c r="E40" t="s">
        <v>26</v>
      </c>
      <c r="F40" t="s">
        <v>36</v>
      </c>
      <c r="G40" t="s">
        <v>37</v>
      </c>
      <c r="H40" t="s">
        <v>31</v>
      </c>
      <c r="I40" t="s">
        <v>47</v>
      </c>
      <c r="J40">
        <v>1000</v>
      </c>
      <c r="K40" s="2">
        <v>151.57142857142901</v>
      </c>
      <c r="L40" s="1">
        <v>151571.42857142902</v>
      </c>
      <c r="M40" s="1">
        <v>17483</v>
      </c>
      <c r="N40" s="3">
        <v>134088.42857142902</v>
      </c>
    </row>
    <row r="41" spans="1:14" x14ac:dyDescent="0.3">
      <c r="A41" s="5">
        <f t="shared" si="0"/>
        <v>42095</v>
      </c>
      <c r="B41" t="s">
        <v>40</v>
      </c>
      <c r="C41" t="s">
        <v>34</v>
      </c>
      <c r="D41" t="s">
        <v>19</v>
      </c>
      <c r="E41" t="s">
        <v>26</v>
      </c>
      <c r="F41" t="s">
        <v>38</v>
      </c>
      <c r="G41" t="s">
        <v>39</v>
      </c>
      <c r="H41" t="s">
        <v>40</v>
      </c>
      <c r="I41" t="s">
        <v>47</v>
      </c>
      <c r="J41">
        <v>2003</v>
      </c>
      <c r="K41" s="2">
        <v>155.42857142857099</v>
      </c>
      <c r="L41" s="1">
        <v>311323.42857142771</v>
      </c>
      <c r="M41" s="1">
        <v>14999</v>
      </c>
      <c r="N41" s="3">
        <v>296324.42857142771</v>
      </c>
    </row>
    <row r="42" spans="1:14" x14ac:dyDescent="0.3">
      <c r="A42" s="5">
        <f t="shared" si="0"/>
        <v>42097</v>
      </c>
      <c r="B42" t="s">
        <v>40</v>
      </c>
      <c r="C42" t="s">
        <v>34</v>
      </c>
      <c r="D42" t="s">
        <v>20</v>
      </c>
      <c r="E42" t="s">
        <v>26</v>
      </c>
      <c r="F42" t="s">
        <v>38</v>
      </c>
      <c r="G42" t="s">
        <v>39</v>
      </c>
      <c r="H42" t="s">
        <v>40</v>
      </c>
      <c r="I42" t="s">
        <v>47</v>
      </c>
      <c r="J42">
        <v>88600</v>
      </c>
      <c r="K42" s="2">
        <v>159.28571428571399</v>
      </c>
      <c r="L42" s="1">
        <v>14112714.285714259</v>
      </c>
      <c r="M42" s="1">
        <v>13293</v>
      </c>
      <c r="N42" s="3">
        <v>14099421.285714259</v>
      </c>
    </row>
    <row r="43" spans="1:14" x14ac:dyDescent="0.3">
      <c r="A43" s="5">
        <f t="shared" si="0"/>
        <v>42099</v>
      </c>
      <c r="B43" t="s">
        <v>40</v>
      </c>
      <c r="C43" t="s">
        <v>35</v>
      </c>
      <c r="D43" t="s">
        <v>21</v>
      </c>
      <c r="E43" t="s">
        <v>26</v>
      </c>
      <c r="F43" t="s">
        <v>38</v>
      </c>
      <c r="G43" t="s">
        <v>39</v>
      </c>
      <c r="H43" t="s">
        <v>40</v>
      </c>
      <c r="I43" t="s">
        <v>47</v>
      </c>
      <c r="J43">
        <v>4600</v>
      </c>
      <c r="K43" s="2">
        <v>163.142857142857</v>
      </c>
      <c r="L43" s="1">
        <v>750457.14285714214</v>
      </c>
      <c r="M43" s="1">
        <v>15218</v>
      </c>
      <c r="N43" s="3">
        <v>735239.14285714214</v>
      </c>
    </row>
    <row r="44" spans="1:14" x14ac:dyDescent="0.3">
      <c r="A44" s="5">
        <f t="shared" si="0"/>
        <v>42101</v>
      </c>
      <c r="B44" t="s">
        <v>33</v>
      </c>
      <c r="C44" t="s">
        <v>35</v>
      </c>
      <c r="D44" t="s">
        <v>22</v>
      </c>
      <c r="E44" t="s">
        <v>26</v>
      </c>
      <c r="F44" t="s">
        <v>41</v>
      </c>
      <c r="G44" t="s">
        <v>14</v>
      </c>
      <c r="H44" t="s">
        <v>33</v>
      </c>
      <c r="I44" t="s">
        <v>47</v>
      </c>
      <c r="J44">
        <v>30100</v>
      </c>
      <c r="K44" s="2">
        <v>167</v>
      </c>
      <c r="L44" s="1">
        <v>5026700</v>
      </c>
      <c r="M44" s="1">
        <v>16650</v>
      </c>
      <c r="N44" s="3">
        <v>5010050</v>
      </c>
    </row>
    <row r="45" spans="1:14" x14ac:dyDescent="0.3">
      <c r="A45" s="5">
        <f t="shared" si="0"/>
        <v>42103</v>
      </c>
      <c r="B45" t="s">
        <v>33</v>
      </c>
      <c r="C45" t="s">
        <v>35</v>
      </c>
      <c r="D45" t="s">
        <v>23</v>
      </c>
      <c r="E45" t="s">
        <v>26</v>
      </c>
      <c r="F45" t="s">
        <v>41</v>
      </c>
      <c r="G45" t="s">
        <v>14</v>
      </c>
      <c r="H45" t="s">
        <v>33</v>
      </c>
      <c r="I45" t="s">
        <v>47</v>
      </c>
      <c r="J45">
        <v>4020</v>
      </c>
      <c r="K45" s="2">
        <v>170.857142857143</v>
      </c>
      <c r="L45" s="1">
        <v>686845.7142857149</v>
      </c>
      <c r="M45" s="1">
        <v>14444</v>
      </c>
      <c r="N45" s="3">
        <v>672401.7142857149</v>
      </c>
    </row>
    <row r="46" spans="1:14" x14ac:dyDescent="0.3">
      <c r="A46" s="5">
        <f t="shared" si="0"/>
        <v>42105</v>
      </c>
      <c r="B46" t="s">
        <v>30</v>
      </c>
      <c r="C46" t="s">
        <v>34</v>
      </c>
      <c r="D46" t="s">
        <v>24</v>
      </c>
      <c r="E46" t="s">
        <v>26</v>
      </c>
      <c r="F46" t="s">
        <v>45</v>
      </c>
      <c r="G46" t="s">
        <v>46</v>
      </c>
      <c r="H46" t="s">
        <v>30</v>
      </c>
      <c r="I46" t="s">
        <v>47</v>
      </c>
      <c r="J46">
        <v>9000</v>
      </c>
      <c r="K46" s="2">
        <v>174.71428571428601</v>
      </c>
      <c r="L46" s="1">
        <v>1572428.5714285742</v>
      </c>
      <c r="M46" s="1">
        <v>12963</v>
      </c>
      <c r="N46" s="3">
        <v>1559465.5714285742</v>
      </c>
    </row>
    <row r="47" spans="1:14" x14ac:dyDescent="0.3">
      <c r="A47" s="5">
        <f t="shared" si="0"/>
        <v>42107</v>
      </c>
      <c r="B47" t="s">
        <v>33</v>
      </c>
      <c r="C47" t="s">
        <v>35</v>
      </c>
      <c r="D47" t="s">
        <v>25</v>
      </c>
      <c r="E47" t="s">
        <v>26</v>
      </c>
      <c r="F47" t="s">
        <v>42</v>
      </c>
      <c r="G47" t="s">
        <v>15</v>
      </c>
      <c r="H47" t="s">
        <v>33</v>
      </c>
      <c r="I47" t="s">
        <v>47</v>
      </c>
      <c r="J47">
        <v>60103</v>
      </c>
      <c r="K47" s="2">
        <v>178.57142857142901</v>
      </c>
      <c r="L47" s="1">
        <v>10732678.571428597</v>
      </c>
      <c r="M47" s="1">
        <v>12675</v>
      </c>
      <c r="N47" s="3">
        <v>10720003.571428597</v>
      </c>
    </row>
    <row r="48" spans="1:14" x14ac:dyDescent="0.3">
      <c r="A48" s="5">
        <f t="shared" si="0"/>
        <v>42109</v>
      </c>
      <c r="B48" t="s">
        <v>33</v>
      </c>
      <c r="C48" t="s">
        <v>34</v>
      </c>
      <c r="D48" t="s">
        <v>16</v>
      </c>
      <c r="E48" t="s">
        <v>26</v>
      </c>
      <c r="F48" t="s">
        <v>41</v>
      </c>
      <c r="G48" t="s">
        <v>14</v>
      </c>
      <c r="H48" t="s">
        <v>33</v>
      </c>
      <c r="I48" t="s">
        <v>47</v>
      </c>
      <c r="J48">
        <v>1000</v>
      </c>
      <c r="K48" s="2">
        <v>182.42857142857099</v>
      </c>
      <c r="L48" s="1">
        <v>182428.57142857098</v>
      </c>
      <c r="M48" s="1">
        <v>17960</v>
      </c>
      <c r="N48" s="3">
        <v>164468.57142857098</v>
      </c>
    </row>
    <row r="49" spans="1:14" x14ac:dyDescent="0.3">
      <c r="A49" s="5">
        <f t="shared" si="0"/>
        <v>42111</v>
      </c>
      <c r="B49" t="s">
        <v>33</v>
      </c>
      <c r="C49" t="s">
        <v>34</v>
      </c>
      <c r="D49" t="s">
        <v>17</v>
      </c>
      <c r="E49" t="s">
        <v>26</v>
      </c>
      <c r="F49" t="s">
        <v>42</v>
      </c>
      <c r="G49" t="s">
        <v>15</v>
      </c>
      <c r="H49" t="s">
        <v>33</v>
      </c>
      <c r="I49" t="s">
        <v>47</v>
      </c>
      <c r="J49">
        <v>2003</v>
      </c>
      <c r="K49" s="2">
        <v>186.28571428571399</v>
      </c>
      <c r="L49" s="1">
        <v>373130.28571428516</v>
      </c>
      <c r="M49" s="1">
        <v>16784</v>
      </c>
      <c r="N49" s="3">
        <v>356346.28571428516</v>
      </c>
    </row>
    <row r="50" spans="1:14" x14ac:dyDescent="0.3">
      <c r="A50" s="5">
        <f t="shared" si="0"/>
        <v>42113</v>
      </c>
      <c r="B50" t="s">
        <v>33</v>
      </c>
      <c r="C50" t="s">
        <v>34</v>
      </c>
      <c r="D50" t="s">
        <v>18</v>
      </c>
      <c r="E50" t="s">
        <v>26</v>
      </c>
      <c r="F50" t="s">
        <v>42</v>
      </c>
      <c r="G50" t="s">
        <v>15</v>
      </c>
      <c r="H50" t="s">
        <v>33</v>
      </c>
      <c r="I50" t="s">
        <v>47</v>
      </c>
      <c r="J50">
        <v>88600</v>
      </c>
      <c r="K50" s="2">
        <v>190.142857142857</v>
      </c>
      <c r="L50" s="1">
        <v>16846657.142857131</v>
      </c>
      <c r="M50" s="1">
        <v>18415</v>
      </c>
      <c r="N50" s="3">
        <v>16828242.142857131</v>
      </c>
    </row>
    <row r="51" spans="1:14" x14ac:dyDescent="0.3">
      <c r="A51" s="5">
        <f t="shared" si="0"/>
        <v>42115</v>
      </c>
      <c r="B51" t="s">
        <v>31</v>
      </c>
      <c r="C51" t="s">
        <v>35</v>
      </c>
      <c r="D51" t="s">
        <v>19</v>
      </c>
      <c r="E51" t="s">
        <v>26</v>
      </c>
      <c r="F51" t="s">
        <v>36</v>
      </c>
      <c r="G51" t="s">
        <v>37</v>
      </c>
      <c r="H51" t="s">
        <v>31</v>
      </c>
      <c r="I51" t="s">
        <v>47</v>
      </c>
      <c r="J51">
        <v>4600</v>
      </c>
      <c r="K51" s="2">
        <v>194</v>
      </c>
      <c r="L51" s="1">
        <v>892400</v>
      </c>
      <c r="M51" s="1">
        <v>16958</v>
      </c>
      <c r="N51" s="3">
        <v>875442</v>
      </c>
    </row>
    <row r="52" spans="1:14" x14ac:dyDescent="0.3">
      <c r="A52" s="5">
        <f t="shared" si="0"/>
        <v>42117</v>
      </c>
      <c r="B52" t="s">
        <v>30</v>
      </c>
      <c r="C52" t="s">
        <v>35</v>
      </c>
      <c r="D52" t="s">
        <v>20</v>
      </c>
      <c r="E52" t="s">
        <v>26</v>
      </c>
      <c r="F52" t="s">
        <v>45</v>
      </c>
      <c r="G52" t="s">
        <v>46</v>
      </c>
      <c r="H52" t="s">
        <v>30</v>
      </c>
      <c r="I52" t="s">
        <v>47</v>
      </c>
      <c r="J52">
        <v>30100</v>
      </c>
      <c r="K52" s="2">
        <v>197.857142857143</v>
      </c>
      <c r="L52" s="1">
        <v>5955500.0000000047</v>
      </c>
      <c r="M52" s="1">
        <v>19773</v>
      </c>
      <c r="N52" s="3">
        <v>5935727.0000000047</v>
      </c>
    </row>
    <row r="53" spans="1:14" x14ac:dyDescent="0.3">
      <c r="A53" s="5">
        <f t="shared" si="0"/>
        <v>42119</v>
      </c>
      <c r="B53" t="s">
        <v>31</v>
      </c>
      <c r="C53" t="s">
        <v>35</v>
      </c>
      <c r="D53" t="s">
        <v>21</v>
      </c>
      <c r="E53" t="s">
        <v>26</v>
      </c>
      <c r="F53" t="s">
        <v>36</v>
      </c>
      <c r="G53" t="s">
        <v>37</v>
      </c>
      <c r="H53" t="s">
        <v>31</v>
      </c>
      <c r="I53" t="s">
        <v>47</v>
      </c>
      <c r="J53">
        <v>4020</v>
      </c>
      <c r="K53" s="2">
        <v>201.71428571428601</v>
      </c>
      <c r="L53" s="1">
        <v>810891.4285714298</v>
      </c>
      <c r="M53" s="1">
        <v>16743</v>
      </c>
      <c r="N53" s="3">
        <v>794148.4285714298</v>
      </c>
    </row>
    <row r="54" spans="1:14" x14ac:dyDescent="0.3">
      <c r="A54" s="5">
        <f t="shared" si="0"/>
        <v>42121</v>
      </c>
      <c r="B54" t="s">
        <v>32</v>
      </c>
      <c r="C54" t="s">
        <v>34</v>
      </c>
      <c r="D54" t="s">
        <v>22</v>
      </c>
      <c r="E54" t="s">
        <v>26</v>
      </c>
      <c r="F54" t="s">
        <v>43</v>
      </c>
      <c r="G54" t="s">
        <v>44</v>
      </c>
      <c r="H54" t="s">
        <v>32</v>
      </c>
      <c r="I54" t="s">
        <v>47</v>
      </c>
      <c r="J54">
        <v>9000</v>
      </c>
      <c r="K54" s="2">
        <v>205.57142857142901</v>
      </c>
      <c r="L54" s="1">
        <v>1850142.857142861</v>
      </c>
      <c r="M54" s="1">
        <v>13146</v>
      </c>
      <c r="N54" s="3">
        <v>1836996.857142861</v>
      </c>
    </row>
    <row r="55" spans="1:14" x14ac:dyDescent="0.3">
      <c r="A55" s="5">
        <f t="shared" si="0"/>
        <v>42123</v>
      </c>
      <c r="B55" t="s">
        <v>32</v>
      </c>
      <c r="C55" t="s">
        <v>35</v>
      </c>
      <c r="D55" t="s">
        <v>23</v>
      </c>
      <c r="E55" t="s">
        <v>26</v>
      </c>
      <c r="F55" t="s">
        <v>43</v>
      </c>
      <c r="G55" t="s">
        <v>44</v>
      </c>
      <c r="H55" t="s">
        <v>32</v>
      </c>
      <c r="I55" t="s">
        <v>47</v>
      </c>
      <c r="J55">
        <v>60103</v>
      </c>
      <c r="K55" s="2">
        <v>209.42857142857099</v>
      </c>
      <c r="L55" s="1">
        <v>12587285.428571403</v>
      </c>
      <c r="M55" s="1">
        <v>16830</v>
      </c>
      <c r="N55" s="3">
        <v>12570455.428571403</v>
      </c>
    </row>
    <row r="56" spans="1:14" x14ac:dyDescent="0.3">
      <c r="A56" s="5">
        <f t="shared" si="0"/>
        <v>42125</v>
      </c>
      <c r="B56" t="s">
        <v>32</v>
      </c>
      <c r="C56" t="s">
        <v>34</v>
      </c>
      <c r="D56" t="s">
        <v>24</v>
      </c>
      <c r="E56" t="s">
        <v>26</v>
      </c>
      <c r="F56" t="s">
        <v>43</v>
      </c>
      <c r="G56" t="s">
        <v>44</v>
      </c>
      <c r="H56" t="s">
        <v>32</v>
      </c>
      <c r="I56" t="s">
        <v>47</v>
      </c>
      <c r="J56">
        <v>1000</v>
      </c>
      <c r="K56" s="2">
        <v>213.28571428571399</v>
      </c>
      <c r="L56" s="1">
        <v>213285.714285714</v>
      </c>
      <c r="M56" s="1">
        <v>10216</v>
      </c>
      <c r="N56" s="3">
        <v>203069.714285714</v>
      </c>
    </row>
    <row r="57" spans="1:14" x14ac:dyDescent="0.3">
      <c r="A57" s="5">
        <f t="shared" si="0"/>
        <v>42127</v>
      </c>
      <c r="B57" t="s">
        <v>31</v>
      </c>
      <c r="C57" t="s">
        <v>34</v>
      </c>
      <c r="D57" t="s">
        <v>25</v>
      </c>
      <c r="E57" t="s">
        <v>26</v>
      </c>
      <c r="F57" t="s">
        <v>36</v>
      </c>
      <c r="G57" t="s">
        <v>37</v>
      </c>
      <c r="H57" t="s">
        <v>31</v>
      </c>
      <c r="I57" t="s">
        <v>47</v>
      </c>
      <c r="J57">
        <v>2003</v>
      </c>
      <c r="K57" s="2">
        <v>217.142857142857</v>
      </c>
      <c r="L57" s="1">
        <v>434937.14285714255</v>
      </c>
      <c r="M57" s="1">
        <v>13658</v>
      </c>
      <c r="N57" s="3">
        <v>421279.14285714255</v>
      </c>
    </row>
    <row r="58" spans="1:14" x14ac:dyDescent="0.3">
      <c r="A58" s="5">
        <f t="shared" si="0"/>
        <v>42129</v>
      </c>
      <c r="B58" t="s">
        <v>33</v>
      </c>
      <c r="C58" t="s">
        <v>34</v>
      </c>
      <c r="D58" t="s">
        <v>16</v>
      </c>
      <c r="E58" t="s">
        <v>26</v>
      </c>
      <c r="F58" t="s">
        <v>41</v>
      </c>
      <c r="G58" t="s">
        <v>14</v>
      </c>
      <c r="H58" t="s">
        <v>33</v>
      </c>
      <c r="I58" t="s">
        <v>47</v>
      </c>
      <c r="J58">
        <v>88600</v>
      </c>
      <c r="K58" s="2">
        <v>221</v>
      </c>
      <c r="L58" s="1">
        <v>19580600</v>
      </c>
      <c r="M58" s="1">
        <v>18150</v>
      </c>
      <c r="N58" s="3">
        <v>19562450</v>
      </c>
    </row>
    <row r="59" spans="1:14" x14ac:dyDescent="0.3">
      <c r="A59" s="5">
        <f t="shared" si="0"/>
        <v>42131</v>
      </c>
      <c r="B59" t="s">
        <v>31</v>
      </c>
      <c r="C59" t="s">
        <v>35</v>
      </c>
      <c r="D59" t="s">
        <v>17</v>
      </c>
      <c r="E59" t="s">
        <v>26</v>
      </c>
      <c r="F59" t="s">
        <v>36</v>
      </c>
      <c r="G59" t="s">
        <v>37</v>
      </c>
      <c r="H59" t="s">
        <v>31</v>
      </c>
      <c r="I59" t="s">
        <v>47</v>
      </c>
      <c r="J59">
        <v>4600</v>
      </c>
      <c r="K59" s="2">
        <v>224.857142857143</v>
      </c>
      <c r="L59" s="1">
        <v>1034342.8571428579</v>
      </c>
      <c r="M59" s="1">
        <v>19112</v>
      </c>
      <c r="N59" s="3">
        <v>1015230.8571428579</v>
      </c>
    </row>
    <row r="60" spans="1:14" x14ac:dyDescent="0.3">
      <c r="A60" s="5">
        <f t="shared" si="0"/>
        <v>42133</v>
      </c>
      <c r="B60" t="s">
        <v>40</v>
      </c>
      <c r="C60" t="s">
        <v>35</v>
      </c>
      <c r="D60" t="s">
        <v>18</v>
      </c>
      <c r="E60" t="s">
        <v>26</v>
      </c>
      <c r="F60" t="s">
        <v>38</v>
      </c>
      <c r="G60" t="s">
        <v>39</v>
      </c>
      <c r="H60" t="s">
        <v>40</v>
      </c>
      <c r="I60" t="s">
        <v>47</v>
      </c>
      <c r="J60">
        <v>30100</v>
      </c>
      <c r="K60" s="2">
        <v>228.71428571428601</v>
      </c>
      <c r="L60" s="1">
        <v>6884300.0000000084</v>
      </c>
      <c r="M60" s="1">
        <v>19032</v>
      </c>
      <c r="N60" s="3">
        <v>6865268.0000000084</v>
      </c>
    </row>
    <row r="61" spans="1:14" x14ac:dyDescent="0.3">
      <c r="A61" s="5">
        <f t="shared" si="0"/>
        <v>42135</v>
      </c>
      <c r="B61" t="s">
        <v>40</v>
      </c>
      <c r="C61" t="s">
        <v>35</v>
      </c>
      <c r="D61" t="s">
        <v>19</v>
      </c>
      <c r="E61" t="s">
        <v>26</v>
      </c>
      <c r="F61" t="s">
        <v>38</v>
      </c>
      <c r="G61" t="s">
        <v>39</v>
      </c>
      <c r="H61" t="s">
        <v>40</v>
      </c>
      <c r="I61" t="s">
        <v>47</v>
      </c>
      <c r="J61">
        <v>4020</v>
      </c>
      <c r="K61" s="2">
        <v>232.57142857142901</v>
      </c>
      <c r="L61" s="1">
        <v>934937.14285714459</v>
      </c>
      <c r="M61" s="1">
        <v>19601</v>
      </c>
      <c r="N61" s="3">
        <v>915336.14285714459</v>
      </c>
    </row>
    <row r="62" spans="1:14" x14ac:dyDescent="0.3">
      <c r="A62" s="5">
        <f t="shared" si="0"/>
        <v>42137</v>
      </c>
      <c r="B62" t="s">
        <v>40</v>
      </c>
      <c r="C62" t="s">
        <v>34</v>
      </c>
      <c r="D62" t="s">
        <v>20</v>
      </c>
      <c r="E62" t="s">
        <v>26</v>
      </c>
      <c r="F62" t="s">
        <v>38</v>
      </c>
      <c r="G62" t="s">
        <v>39</v>
      </c>
      <c r="H62" t="s">
        <v>40</v>
      </c>
      <c r="I62" t="s">
        <v>47</v>
      </c>
      <c r="J62">
        <v>9000</v>
      </c>
      <c r="K62" s="2">
        <v>236.42857142857099</v>
      </c>
      <c r="L62" s="1">
        <v>2127857.142857139</v>
      </c>
      <c r="M62" s="1">
        <v>12398</v>
      </c>
      <c r="N62" s="3">
        <v>2115459.142857139</v>
      </c>
    </row>
    <row r="63" spans="1:14" x14ac:dyDescent="0.3">
      <c r="A63" s="5">
        <f t="shared" si="0"/>
        <v>42139</v>
      </c>
      <c r="B63" t="s">
        <v>33</v>
      </c>
      <c r="C63" t="s">
        <v>35</v>
      </c>
      <c r="D63" t="s">
        <v>16</v>
      </c>
      <c r="E63" t="s">
        <v>26</v>
      </c>
      <c r="F63" t="s">
        <v>41</v>
      </c>
      <c r="G63" t="s">
        <v>14</v>
      </c>
      <c r="H63" t="s">
        <v>33</v>
      </c>
      <c r="I63" t="s">
        <v>47</v>
      </c>
      <c r="J63">
        <v>60103</v>
      </c>
      <c r="K63" s="2">
        <v>240.28571428571399</v>
      </c>
      <c r="L63" s="1">
        <v>14441892.285714269</v>
      </c>
      <c r="M63" s="1">
        <v>16999</v>
      </c>
      <c r="N63" s="3">
        <v>14424893.285714269</v>
      </c>
    </row>
    <row r="64" spans="1:14" x14ac:dyDescent="0.3">
      <c r="A64" s="5">
        <f t="shared" si="0"/>
        <v>42141</v>
      </c>
      <c r="B64" t="s">
        <v>33</v>
      </c>
      <c r="C64" t="s">
        <v>34</v>
      </c>
      <c r="D64" t="s">
        <v>17</v>
      </c>
      <c r="E64" t="s">
        <v>26</v>
      </c>
      <c r="F64" t="s">
        <v>41</v>
      </c>
      <c r="G64" t="s">
        <v>14</v>
      </c>
      <c r="H64" t="s">
        <v>33</v>
      </c>
      <c r="I64" t="s">
        <v>47</v>
      </c>
      <c r="J64">
        <v>1000</v>
      </c>
      <c r="K64" s="2">
        <v>244.142857142857</v>
      </c>
      <c r="L64" s="1">
        <v>244142.85714285698</v>
      </c>
      <c r="M64" s="1">
        <v>13347</v>
      </c>
      <c r="N64" s="3">
        <v>230795.85714285698</v>
      </c>
    </row>
    <row r="65" spans="1:14" x14ac:dyDescent="0.3">
      <c r="A65" s="5">
        <f t="shared" si="0"/>
        <v>42143</v>
      </c>
      <c r="B65" t="s">
        <v>33</v>
      </c>
      <c r="C65" t="s">
        <v>34</v>
      </c>
      <c r="D65" t="s">
        <v>18</v>
      </c>
      <c r="E65" t="s">
        <v>26</v>
      </c>
      <c r="F65" t="s">
        <v>41</v>
      </c>
      <c r="G65" t="s">
        <v>14</v>
      </c>
      <c r="H65" t="s">
        <v>33</v>
      </c>
      <c r="I65" t="s">
        <v>47</v>
      </c>
      <c r="J65">
        <v>2003</v>
      </c>
      <c r="K65" s="2">
        <v>248</v>
      </c>
      <c r="L65" s="1">
        <v>496744</v>
      </c>
      <c r="M65" s="1">
        <v>11598</v>
      </c>
      <c r="N65" s="3">
        <v>485146</v>
      </c>
    </row>
    <row r="66" spans="1:14" x14ac:dyDescent="0.3">
      <c r="A66" s="5">
        <f t="shared" si="0"/>
        <v>42145</v>
      </c>
      <c r="B66" t="s">
        <v>33</v>
      </c>
      <c r="C66" t="s">
        <v>34</v>
      </c>
      <c r="D66" t="s">
        <v>19</v>
      </c>
      <c r="E66" t="s">
        <v>26</v>
      </c>
      <c r="F66" t="s">
        <v>42</v>
      </c>
      <c r="G66" t="s">
        <v>15</v>
      </c>
      <c r="H66" t="s">
        <v>33</v>
      </c>
      <c r="I66" t="s">
        <v>47</v>
      </c>
      <c r="J66">
        <v>88600</v>
      </c>
      <c r="K66" s="2">
        <v>251.857142857143</v>
      </c>
      <c r="L66" s="1">
        <v>22314542.857142869</v>
      </c>
      <c r="M66" s="1">
        <v>18797</v>
      </c>
      <c r="N66" s="3">
        <v>22295745.857142869</v>
      </c>
    </row>
    <row r="67" spans="1:14" x14ac:dyDescent="0.3">
      <c r="A67" s="5">
        <f t="shared" si="0"/>
        <v>42147</v>
      </c>
      <c r="B67" t="s">
        <v>33</v>
      </c>
      <c r="C67" t="s">
        <v>35</v>
      </c>
      <c r="D67" t="s">
        <v>20</v>
      </c>
      <c r="E67" t="s">
        <v>26</v>
      </c>
      <c r="F67" t="s">
        <v>41</v>
      </c>
      <c r="G67" t="s">
        <v>14</v>
      </c>
      <c r="H67" t="s">
        <v>33</v>
      </c>
      <c r="I67" t="s">
        <v>47</v>
      </c>
      <c r="J67">
        <v>4600</v>
      </c>
      <c r="K67" s="2">
        <v>255.71428571428601</v>
      </c>
      <c r="L67" s="1">
        <v>1176285.7142857157</v>
      </c>
      <c r="M67" s="1">
        <v>17488</v>
      </c>
      <c r="N67" s="3">
        <v>1158797.7142857157</v>
      </c>
    </row>
    <row r="68" spans="1:14" x14ac:dyDescent="0.3">
      <c r="A68" s="5">
        <f t="shared" ref="A68:A131" si="1">A67+2</f>
        <v>42149</v>
      </c>
      <c r="B68" t="s">
        <v>33</v>
      </c>
      <c r="C68" t="s">
        <v>35</v>
      </c>
      <c r="D68" t="s">
        <v>21</v>
      </c>
      <c r="E68" t="s">
        <v>26</v>
      </c>
      <c r="F68" t="s">
        <v>42</v>
      </c>
      <c r="G68" t="s">
        <v>15</v>
      </c>
      <c r="H68" t="s">
        <v>33</v>
      </c>
      <c r="I68" t="s">
        <v>47</v>
      </c>
      <c r="J68">
        <v>30100</v>
      </c>
      <c r="K68" s="2">
        <v>259.57142857142901</v>
      </c>
      <c r="L68" s="1">
        <v>7813100.000000013</v>
      </c>
      <c r="M68" s="1">
        <v>18075</v>
      </c>
      <c r="N68" s="3">
        <v>7795025.000000013</v>
      </c>
    </row>
    <row r="69" spans="1:14" x14ac:dyDescent="0.3">
      <c r="A69" s="5">
        <f t="shared" si="1"/>
        <v>42151</v>
      </c>
      <c r="B69" t="s">
        <v>33</v>
      </c>
      <c r="C69" t="s">
        <v>35</v>
      </c>
      <c r="D69" t="s">
        <v>22</v>
      </c>
      <c r="E69" t="s">
        <v>26</v>
      </c>
      <c r="F69" t="s">
        <v>42</v>
      </c>
      <c r="G69" t="s">
        <v>15</v>
      </c>
      <c r="H69" t="s">
        <v>33</v>
      </c>
      <c r="I69" t="s">
        <v>47</v>
      </c>
      <c r="J69">
        <v>4020</v>
      </c>
      <c r="K69" s="2">
        <v>263.42857142857201</v>
      </c>
      <c r="L69" s="1">
        <v>1058982.8571428596</v>
      </c>
      <c r="M69" s="1">
        <v>17270</v>
      </c>
      <c r="N69" s="3">
        <v>1041712.8571428596</v>
      </c>
    </row>
    <row r="70" spans="1:14" x14ac:dyDescent="0.3">
      <c r="A70" s="5">
        <f t="shared" si="1"/>
        <v>42153</v>
      </c>
      <c r="B70" t="s">
        <v>31</v>
      </c>
      <c r="C70" t="s">
        <v>34</v>
      </c>
      <c r="D70" t="s">
        <v>23</v>
      </c>
      <c r="E70" t="s">
        <v>26</v>
      </c>
      <c r="F70" t="s">
        <v>36</v>
      </c>
      <c r="G70" t="s">
        <v>37</v>
      </c>
      <c r="H70" t="s">
        <v>31</v>
      </c>
      <c r="I70" t="s">
        <v>47</v>
      </c>
      <c r="J70">
        <v>9000</v>
      </c>
      <c r="K70" s="2">
        <v>267.28571428571399</v>
      </c>
      <c r="L70" s="1">
        <v>2405571.4285714258</v>
      </c>
      <c r="M70" s="1">
        <v>19390</v>
      </c>
      <c r="N70" s="3">
        <v>2386181.4285714258</v>
      </c>
    </row>
    <row r="71" spans="1:14" x14ac:dyDescent="0.3">
      <c r="A71" s="5">
        <f t="shared" si="1"/>
        <v>42155</v>
      </c>
      <c r="B71" t="s">
        <v>31</v>
      </c>
      <c r="C71" t="s">
        <v>35</v>
      </c>
      <c r="D71" t="s">
        <v>24</v>
      </c>
      <c r="E71" t="s">
        <v>26</v>
      </c>
      <c r="F71" t="s">
        <v>36</v>
      </c>
      <c r="G71" t="s">
        <v>37</v>
      </c>
      <c r="H71" t="s">
        <v>31</v>
      </c>
      <c r="I71" t="s">
        <v>47</v>
      </c>
      <c r="J71">
        <v>60103</v>
      </c>
      <c r="K71" s="2">
        <v>271.142857142857</v>
      </c>
      <c r="L71" s="1">
        <v>16296499.142857134</v>
      </c>
      <c r="M71" s="1">
        <v>11517</v>
      </c>
      <c r="N71" s="3">
        <v>16284982.142857134</v>
      </c>
    </row>
    <row r="72" spans="1:14" x14ac:dyDescent="0.3">
      <c r="A72" s="5">
        <f t="shared" si="1"/>
        <v>42157</v>
      </c>
      <c r="B72" t="s">
        <v>31</v>
      </c>
      <c r="C72" t="s">
        <v>34</v>
      </c>
      <c r="D72" t="s">
        <v>25</v>
      </c>
      <c r="E72" t="s">
        <v>26</v>
      </c>
      <c r="F72" t="s">
        <v>36</v>
      </c>
      <c r="G72" t="s">
        <v>37</v>
      </c>
      <c r="H72" t="s">
        <v>31</v>
      </c>
      <c r="I72" t="s">
        <v>47</v>
      </c>
      <c r="J72">
        <v>1000</v>
      </c>
      <c r="K72" s="2">
        <v>275</v>
      </c>
      <c r="L72" s="1">
        <v>275000</v>
      </c>
      <c r="M72" s="1">
        <v>12388</v>
      </c>
      <c r="N72" s="3">
        <v>262612</v>
      </c>
    </row>
    <row r="73" spans="1:14" x14ac:dyDescent="0.3">
      <c r="A73" s="5">
        <f t="shared" si="1"/>
        <v>42159</v>
      </c>
      <c r="B73" t="s">
        <v>32</v>
      </c>
      <c r="C73" t="s">
        <v>34</v>
      </c>
      <c r="D73" t="s">
        <v>16</v>
      </c>
      <c r="E73" t="s">
        <v>26</v>
      </c>
      <c r="F73" t="s">
        <v>43</v>
      </c>
      <c r="G73" t="s">
        <v>44</v>
      </c>
      <c r="H73" t="s">
        <v>32</v>
      </c>
      <c r="I73" t="s">
        <v>47</v>
      </c>
      <c r="J73">
        <v>2003</v>
      </c>
      <c r="K73" s="2">
        <v>278.857142857143</v>
      </c>
      <c r="L73" s="1">
        <v>558550.85714285739</v>
      </c>
      <c r="M73" s="1">
        <v>14328</v>
      </c>
      <c r="N73" s="3">
        <v>544222.85714285739</v>
      </c>
    </row>
    <row r="74" spans="1:14" x14ac:dyDescent="0.3">
      <c r="A74" s="5">
        <f t="shared" si="1"/>
        <v>42161</v>
      </c>
      <c r="B74" t="s">
        <v>32</v>
      </c>
      <c r="C74" t="s">
        <v>34</v>
      </c>
      <c r="D74" t="s">
        <v>16</v>
      </c>
      <c r="E74" t="s">
        <v>26</v>
      </c>
      <c r="F74" t="s">
        <v>43</v>
      </c>
      <c r="G74" t="s">
        <v>44</v>
      </c>
      <c r="H74" t="s">
        <v>32</v>
      </c>
      <c r="I74" t="s">
        <v>47</v>
      </c>
      <c r="J74">
        <v>88600</v>
      </c>
      <c r="K74" s="2">
        <v>282.71428571428601</v>
      </c>
      <c r="L74" s="1">
        <v>25048485.714285739</v>
      </c>
      <c r="M74" s="1">
        <v>12702</v>
      </c>
      <c r="N74" s="3">
        <v>25035783.714285739</v>
      </c>
    </row>
    <row r="75" spans="1:14" x14ac:dyDescent="0.3">
      <c r="A75" s="5">
        <f t="shared" si="1"/>
        <v>42163</v>
      </c>
      <c r="B75" t="s">
        <v>32</v>
      </c>
      <c r="C75" t="s">
        <v>35</v>
      </c>
      <c r="D75" t="s">
        <v>17</v>
      </c>
      <c r="E75" t="s">
        <v>26</v>
      </c>
      <c r="F75" t="s">
        <v>43</v>
      </c>
      <c r="G75" t="s">
        <v>44</v>
      </c>
      <c r="H75" t="s">
        <v>32</v>
      </c>
      <c r="I75" t="s">
        <v>47</v>
      </c>
      <c r="J75">
        <v>4600</v>
      </c>
      <c r="K75" s="2">
        <v>286.57142857142901</v>
      </c>
      <c r="L75" s="1">
        <v>1318228.5714285735</v>
      </c>
      <c r="M75" s="1">
        <v>15253</v>
      </c>
      <c r="N75" s="3">
        <v>1302975.5714285735</v>
      </c>
    </row>
    <row r="76" spans="1:14" x14ac:dyDescent="0.3">
      <c r="A76" s="5">
        <f t="shared" si="1"/>
        <v>42165</v>
      </c>
      <c r="B76" t="s">
        <v>31</v>
      </c>
      <c r="C76" t="s">
        <v>35</v>
      </c>
      <c r="D76" t="s">
        <v>18</v>
      </c>
      <c r="E76" t="s">
        <v>26</v>
      </c>
      <c r="F76" t="s">
        <v>36</v>
      </c>
      <c r="G76" t="s">
        <v>37</v>
      </c>
      <c r="H76" t="s">
        <v>31</v>
      </c>
      <c r="I76" t="s">
        <v>47</v>
      </c>
      <c r="J76">
        <v>30100</v>
      </c>
      <c r="K76" s="2">
        <v>290.42857142857201</v>
      </c>
      <c r="L76" s="1">
        <v>8741900.0000000168</v>
      </c>
      <c r="M76" s="1">
        <v>16651</v>
      </c>
      <c r="N76" s="3">
        <v>8725249.0000000168</v>
      </c>
    </row>
    <row r="77" spans="1:14" x14ac:dyDescent="0.3">
      <c r="A77" s="5">
        <f t="shared" si="1"/>
        <v>42167</v>
      </c>
      <c r="B77" t="s">
        <v>33</v>
      </c>
      <c r="C77" t="s">
        <v>35</v>
      </c>
      <c r="D77" t="s">
        <v>19</v>
      </c>
      <c r="E77" t="s">
        <v>26</v>
      </c>
      <c r="F77" t="s">
        <v>41</v>
      </c>
      <c r="G77" t="s">
        <v>14</v>
      </c>
      <c r="H77" t="s">
        <v>33</v>
      </c>
      <c r="I77" t="s">
        <v>47</v>
      </c>
      <c r="J77">
        <v>4020</v>
      </c>
      <c r="K77" s="2">
        <v>294.28571428571399</v>
      </c>
      <c r="L77" s="1">
        <v>1183028.5714285702</v>
      </c>
      <c r="M77" s="1">
        <v>11664</v>
      </c>
      <c r="N77" s="3">
        <v>1171364.5714285702</v>
      </c>
    </row>
    <row r="78" spans="1:14" x14ac:dyDescent="0.3">
      <c r="A78" s="5">
        <f t="shared" si="1"/>
        <v>42169</v>
      </c>
      <c r="B78" t="s">
        <v>31</v>
      </c>
      <c r="C78" t="s">
        <v>34</v>
      </c>
      <c r="D78" t="s">
        <v>20</v>
      </c>
      <c r="E78" t="s">
        <v>26</v>
      </c>
      <c r="F78" t="s">
        <v>36</v>
      </c>
      <c r="G78" t="s">
        <v>37</v>
      </c>
      <c r="H78" t="s">
        <v>31</v>
      </c>
      <c r="I78" t="s">
        <v>47</v>
      </c>
      <c r="J78">
        <v>9000</v>
      </c>
      <c r="K78" s="2">
        <v>298.142857142857</v>
      </c>
      <c r="L78" s="1">
        <v>2683285.7142857132</v>
      </c>
      <c r="M78" s="1">
        <v>14296</v>
      </c>
      <c r="N78" s="3">
        <v>2668989.7142857132</v>
      </c>
    </row>
    <row r="79" spans="1:14" x14ac:dyDescent="0.3">
      <c r="A79" s="5">
        <f t="shared" si="1"/>
        <v>42171</v>
      </c>
      <c r="B79" t="s">
        <v>40</v>
      </c>
      <c r="C79" t="s">
        <v>35</v>
      </c>
      <c r="D79" t="s">
        <v>21</v>
      </c>
      <c r="E79" t="s">
        <v>26</v>
      </c>
      <c r="F79" t="s">
        <v>38</v>
      </c>
      <c r="G79" t="s">
        <v>39</v>
      </c>
      <c r="H79" t="s">
        <v>40</v>
      </c>
      <c r="I79" t="s">
        <v>47</v>
      </c>
      <c r="J79">
        <v>60103</v>
      </c>
      <c r="K79" s="2">
        <v>302</v>
      </c>
      <c r="L79" s="1">
        <v>18151106</v>
      </c>
      <c r="M79" s="1">
        <v>19546</v>
      </c>
      <c r="N79" s="3">
        <v>18131560</v>
      </c>
    </row>
    <row r="80" spans="1:14" x14ac:dyDescent="0.3">
      <c r="A80" s="5">
        <f t="shared" si="1"/>
        <v>42173</v>
      </c>
      <c r="B80" t="s">
        <v>40</v>
      </c>
      <c r="C80" t="s">
        <v>34</v>
      </c>
      <c r="D80" t="s">
        <v>22</v>
      </c>
      <c r="E80" t="s">
        <v>26</v>
      </c>
      <c r="F80" t="s">
        <v>38</v>
      </c>
      <c r="G80" t="s">
        <v>39</v>
      </c>
      <c r="H80" t="s">
        <v>40</v>
      </c>
      <c r="I80" t="s">
        <v>47</v>
      </c>
      <c r="J80">
        <v>1000</v>
      </c>
      <c r="K80" s="2">
        <v>305.857142857143</v>
      </c>
      <c r="L80" s="1">
        <v>305857.14285714302</v>
      </c>
      <c r="M80" s="1">
        <v>10372</v>
      </c>
      <c r="N80" s="3">
        <v>295485.14285714302</v>
      </c>
    </row>
    <row r="81" spans="1:14" x14ac:dyDescent="0.3">
      <c r="A81" s="5">
        <f t="shared" si="1"/>
        <v>42175</v>
      </c>
      <c r="B81" t="s">
        <v>40</v>
      </c>
      <c r="C81" t="s">
        <v>34</v>
      </c>
      <c r="D81" t="s">
        <v>23</v>
      </c>
      <c r="E81" t="s">
        <v>26</v>
      </c>
      <c r="F81" t="s">
        <v>38</v>
      </c>
      <c r="G81" t="s">
        <v>39</v>
      </c>
      <c r="H81" t="s">
        <v>40</v>
      </c>
      <c r="I81" t="s">
        <v>47</v>
      </c>
      <c r="J81">
        <v>2003</v>
      </c>
      <c r="K81" s="2">
        <v>309.71428571428601</v>
      </c>
      <c r="L81" s="1">
        <v>620357.7142857149</v>
      </c>
      <c r="M81" s="1">
        <v>16517</v>
      </c>
      <c r="N81" s="3">
        <v>603840.7142857149</v>
      </c>
    </row>
    <row r="82" spans="1:14" x14ac:dyDescent="0.3">
      <c r="A82" s="5">
        <f t="shared" si="1"/>
        <v>42177</v>
      </c>
      <c r="B82" t="s">
        <v>33</v>
      </c>
      <c r="C82" t="s">
        <v>34</v>
      </c>
      <c r="D82" t="s">
        <v>24</v>
      </c>
      <c r="E82" t="s">
        <v>26</v>
      </c>
      <c r="F82" t="s">
        <v>41</v>
      </c>
      <c r="G82" t="s">
        <v>14</v>
      </c>
      <c r="H82" t="s">
        <v>33</v>
      </c>
      <c r="I82" t="s">
        <v>47</v>
      </c>
      <c r="J82">
        <v>88600</v>
      </c>
      <c r="K82" s="2">
        <v>313.57142857142901</v>
      </c>
      <c r="L82" s="1">
        <v>27782428.571428612</v>
      </c>
      <c r="M82" s="1">
        <v>18230</v>
      </c>
      <c r="N82" s="3">
        <v>27764198.571428612</v>
      </c>
    </row>
    <row r="83" spans="1:14" x14ac:dyDescent="0.3">
      <c r="A83" s="5">
        <f t="shared" si="1"/>
        <v>42179</v>
      </c>
      <c r="B83" t="s">
        <v>33</v>
      </c>
      <c r="C83" t="s">
        <v>35</v>
      </c>
      <c r="D83" t="s">
        <v>25</v>
      </c>
      <c r="E83" t="s">
        <v>26</v>
      </c>
      <c r="F83" t="s">
        <v>41</v>
      </c>
      <c r="G83" t="s">
        <v>14</v>
      </c>
      <c r="H83" t="s">
        <v>33</v>
      </c>
      <c r="I83" t="s">
        <v>47</v>
      </c>
      <c r="J83">
        <v>4600</v>
      </c>
      <c r="K83" s="2">
        <v>317.42857142857201</v>
      </c>
      <c r="L83" s="1">
        <v>1460171.4285714312</v>
      </c>
      <c r="M83" s="1">
        <v>12638</v>
      </c>
      <c r="N83" s="3">
        <v>1447533.4285714312</v>
      </c>
    </row>
    <row r="84" spans="1:14" x14ac:dyDescent="0.3">
      <c r="A84" s="5">
        <f t="shared" si="1"/>
        <v>42181</v>
      </c>
      <c r="B84" t="s">
        <v>33</v>
      </c>
      <c r="C84" t="s">
        <v>35</v>
      </c>
      <c r="D84" t="s">
        <v>16</v>
      </c>
      <c r="E84" t="s">
        <v>26</v>
      </c>
      <c r="F84" t="s">
        <v>41</v>
      </c>
      <c r="G84" t="s">
        <v>14</v>
      </c>
      <c r="H84" t="s">
        <v>33</v>
      </c>
      <c r="I84" t="s">
        <v>47</v>
      </c>
      <c r="J84">
        <v>30100</v>
      </c>
      <c r="K84" s="2">
        <v>321.28571428571399</v>
      </c>
      <c r="L84" s="1">
        <v>9670699.9999999907</v>
      </c>
      <c r="M84" s="1">
        <v>13432</v>
      </c>
      <c r="N84" s="3">
        <v>9657267.9999999907</v>
      </c>
    </row>
    <row r="85" spans="1:14" x14ac:dyDescent="0.3">
      <c r="A85" s="5">
        <f t="shared" si="1"/>
        <v>42183</v>
      </c>
      <c r="B85" t="s">
        <v>33</v>
      </c>
      <c r="C85" t="s">
        <v>35</v>
      </c>
      <c r="D85" t="s">
        <v>17</v>
      </c>
      <c r="E85" t="s">
        <v>26</v>
      </c>
      <c r="F85" t="s">
        <v>42</v>
      </c>
      <c r="G85" t="s">
        <v>15</v>
      </c>
      <c r="H85" t="s">
        <v>33</v>
      </c>
      <c r="I85" t="s">
        <v>47</v>
      </c>
      <c r="J85">
        <v>4020</v>
      </c>
      <c r="K85" s="2">
        <v>325.142857142857</v>
      </c>
      <c r="L85" s="1">
        <v>1307074.2857142852</v>
      </c>
      <c r="M85" s="1">
        <v>11599</v>
      </c>
      <c r="N85" s="3">
        <v>1295475.2857142852</v>
      </c>
    </row>
    <row r="86" spans="1:14" x14ac:dyDescent="0.3">
      <c r="A86" s="5">
        <f t="shared" si="1"/>
        <v>42185</v>
      </c>
      <c r="B86" t="s">
        <v>33</v>
      </c>
      <c r="C86" t="s">
        <v>34</v>
      </c>
      <c r="D86" t="s">
        <v>18</v>
      </c>
      <c r="E86" t="s">
        <v>26</v>
      </c>
      <c r="F86" t="s">
        <v>41</v>
      </c>
      <c r="G86" t="s">
        <v>14</v>
      </c>
      <c r="H86" t="s">
        <v>33</v>
      </c>
      <c r="I86" t="s">
        <v>47</v>
      </c>
      <c r="J86">
        <v>9000</v>
      </c>
      <c r="K86" s="2">
        <v>329</v>
      </c>
      <c r="L86" s="1">
        <v>2961000</v>
      </c>
      <c r="M86" s="1">
        <v>13074</v>
      </c>
      <c r="N86" s="3">
        <v>2947926</v>
      </c>
    </row>
    <row r="87" spans="1:14" x14ac:dyDescent="0.3">
      <c r="A87" s="5">
        <f t="shared" si="1"/>
        <v>42187</v>
      </c>
      <c r="B87" t="s">
        <v>33</v>
      </c>
      <c r="C87" t="s">
        <v>35</v>
      </c>
      <c r="D87" t="s">
        <v>19</v>
      </c>
      <c r="E87" t="s">
        <v>26</v>
      </c>
      <c r="F87" t="s">
        <v>42</v>
      </c>
      <c r="G87" t="s">
        <v>15</v>
      </c>
      <c r="H87" t="s">
        <v>33</v>
      </c>
      <c r="I87" t="s">
        <v>47</v>
      </c>
      <c r="J87">
        <v>60103</v>
      </c>
      <c r="K87" s="2">
        <v>332.857142857143</v>
      </c>
      <c r="L87" s="1">
        <v>20005712.857142866</v>
      </c>
      <c r="M87" s="1">
        <v>12004</v>
      </c>
      <c r="N87" s="3">
        <v>19993708.857142866</v>
      </c>
    </row>
    <row r="88" spans="1:14" x14ac:dyDescent="0.3">
      <c r="A88" s="5">
        <f t="shared" si="1"/>
        <v>42189</v>
      </c>
      <c r="B88" t="s">
        <v>33</v>
      </c>
      <c r="C88" t="s">
        <v>34</v>
      </c>
      <c r="D88" t="s">
        <v>20</v>
      </c>
      <c r="E88" t="s">
        <v>26</v>
      </c>
      <c r="F88" t="s">
        <v>42</v>
      </c>
      <c r="G88" t="s">
        <v>15</v>
      </c>
      <c r="H88" t="s">
        <v>33</v>
      </c>
      <c r="I88" t="s">
        <v>47</v>
      </c>
      <c r="J88">
        <v>1000</v>
      </c>
      <c r="K88" s="2">
        <v>336.71428571428601</v>
      </c>
      <c r="L88" s="1">
        <v>336714.28571428603</v>
      </c>
      <c r="M88" s="1">
        <v>14156</v>
      </c>
      <c r="N88" s="3">
        <v>322558.28571428603</v>
      </c>
    </row>
    <row r="89" spans="1:14" x14ac:dyDescent="0.3">
      <c r="A89" s="5">
        <f t="shared" si="1"/>
        <v>42191</v>
      </c>
      <c r="B89" t="s">
        <v>31</v>
      </c>
      <c r="C89" t="s">
        <v>34</v>
      </c>
      <c r="D89" t="s">
        <v>21</v>
      </c>
      <c r="E89" t="s">
        <v>26</v>
      </c>
      <c r="F89" t="s">
        <v>36</v>
      </c>
      <c r="G89" t="s">
        <v>37</v>
      </c>
      <c r="H89" t="s">
        <v>31</v>
      </c>
      <c r="I89" t="s">
        <v>47</v>
      </c>
      <c r="J89">
        <v>2003</v>
      </c>
      <c r="K89" s="2">
        <v>340.57142857142901</v>
      </c>
      <c r="L89" s="1">
        <v>682164.57142857229</v>
      </c>
      <c r="M89" s="1">
        <v>15527</v>
      </c>
      <c r="N89" s="3">
        <v>666637.57142857229</v>
      </c>
    </row>
    <row r="90" spans="1:14" x14ac:dyDescent="0.3">
      <c r="A90" s="5">
        <f t="shared" si="1"/>
        <v>42193</v>
      </c>
      <c r="B90" t="s">
        <v>31</v>
      </c>
      <c r="C90" t="s">
        <v>34</v>
      </c>
      <c r="D90" t="s">
        <v>22</v>
      </c>
      <c r="E90" t="s">
        <v>26</v>
      </c>
      <c r="F90" t="s">
        <v>36</v>
      </c>
      <c r="G90" t="s">
        <v>37</v>
      </c>
      <c r="H90" t="s">
        <v>31</v>
      </c>
      <c r="I90" t="s">
        <v>47</v>
      </c>
      <c r="J90">
        <v>88600</v>
      </c>
      <c r="K90" s="2">
        <v>344.42857142857201</v>
      </c>
      <c r="L90" s="1">
        <v>30516371.428571481</v>
      </c>
      <c r="M90" s="1">
        <v>15256</v>
      </c>
      <c r="N90" s="3">
        <v>30501115.428571481</v>
      </c>
    </row>
    <row r="91" spans="1:14" x14ac:dyDescent="0.3">
      <c r="A91" s="5">
        <f t="shared" si="1"/>
        <v>42195</v>
      </c>
      <c r="B91" t="s">
        <v>31</v>
      </c>
      <c r="C91" t="s">
        <v>35</v>
      </c>
      <c r="D91" t="s">
        <v>23</v>
      </c>
      <c r="E91" t="s">
        <v>26</v>
      </c>
      <c r="F91" t="s">
        <v>36</v>
      </c>
      <c r="G91" t="s">
        <v>37</v>
      </c>
      <c r="H91" t="s">
        <v>31</v>
      </c>
      <c r="I91" t="s">
        <v>47</v>
      </c>
      <c r="J91">
        <v>4600</v>
      </c>
      <c r="K91" s="2">
        <v>348.28571428571399</v>
      </c>
      <c r="L91" s="1">
        <v>1602114.2857142843</v>
      </c>
      <c r="M91" s="1">
        <v>17450</v>
      </c>
      <c r="N91" s="3">
        <v>1584664.2857142843</v>
      </c>
    </row>
    <row r="92" spans="1:14" x14ac:dyDescent="0.3">
      <c r="A92" s="5">
        <f t="shared" si="1"/>
        <v>42197</v>
      </c>
      <c r="B92" t="s">
        <v>32</v>
      </c>
      <c r="C92" t="s">
        <v>35</v>
      </c>
      <c r="D92" t="s">
        <v>24</v>
      </c>
      <c r="E92" t="s">
        <v>26</v>
      </c>
      <c r="F92" t="s">
        <v>43</v>
      </c>
      <c r="G92" t="s">
        <v>44</v>
      </c>
      <c r="H92" t="s">
        <v>32</v>
      </c>
      <c r="I92" t="s">
        <v>47</v>
      </c>
      <c r="J92">
        <v>30100</v>
      </c>
      <c r="K92" s="2">
        <v>352.142857142857</v>
      </c>
      <c r="L92" s="1">
        <v>10599499.999999996</v>
      </c>
      <c r="M92" s="1">
        <v>15895</v>
      </c>
      <c r="N92" s="3">
        <v>10583604.999999996</v>
      </c>
    </row>
    <row r="93" spans="1:14" x14ac:dyDescent="0.3">
      <c r="A93" s="5">
        <f t="shared" si="1"/>
        <v>42199</v>
      </c>
      <c r="B93" t="s">
        <v>32</v>
      </c>
      <c r="C93" t="s">
        <v>35</v>
      </c>
      <c r="D93" t="s">
        <v>25</v>
      </c>
      <c r="E93" t="s">
        <v>26</v>
      </c>
      <c r="F93" t="s">
        <v>43</v>
      </c>
      <c r="G93" t="s">
        <v>44</v>
      </c>
      <c r="H93" t="s">
        <v>32</v>
      </c>
      <c r="I93" t="s">
        <v>47</v>
      </c>
      <c r="J93">
        <v>4020</v>
      </c>
      <c r="K93" s="2">
        <v>356</v>
      </c>
      <c r="L93" s="1">
        <v>1431120</v>
      </c>
      <c r="M93" s="1">
        <v>14666</v>
      </c>
      <c r="N93" s="3">
        <v>1416454</v>
      </c>
    </row>
    <row r="94" spans="1:14" x14ac:dyDescent="0.3">
      <c r="A94" s="5">
        <f t="shared" si="1"/>
        <v>42201</v>
      </c>
      <c r="B94" t="s">
        <v>32</v>
      </c>
      <c r="C94" t="s">
        <v>34</v>
      </c>
      <c r="D94" t="s">
        <v>16</v>
      </c>
      <c r="E94" t="s">
        <v>26</v>
      </c>
      <c r="F94" t="s">
        <v>43</v>
      </c>
      <c r="G94" t="s">
        <v>44</v>
      </c>
      <c r="H94" t="s">
        <v>32</v>
      </c>
      <c r="I94" t="s">
        <v>47</v>
      </c>
      <c r="J94">
        <v>9000</v>
      </c>
      <c r="K94" s="2">
        <v>359.857142857143</v>
      </c>
      <c r="L94" s="1">
        <v>3238714.2857142868</v>
      </c>
      <c r="M94" s="1">
        <v>12514</v>
      </c>
      <c r="N94" s="3">
        <v>3226200.2857142868</v>
      </c>
    </row>
    <row r="95" spans="1:14" x14ac:dyDescent="0.3">
      <c r="A95" s="5">
        <f t="shared" si="1"/>
        <v>42203</v>
      </c>
      <c r="B95" t="s">
        <v>31</v>
      </c>
      <c r="C95" t="s">
        <v>35</v>
      </c>
      <c r="D95" t="s">
        <v>17</v>
      </c>
      <c r="E95" t="s">
        <v>26</v>
      </c>
      <c r="F95" t="s">
        <v>36</v>
      </c>
      <c r="G95" t="s">
        <v>37</v>
      </c>
      <c r="H95" t="s">
        <v>31</v>
      </c>
      <c r="I95" t="s">
        <v>48</v>
      </c>
      <c r="J95">
        <v>60103</v>
      </c>
      <c r="K95" s="2">
        <v>363.71428571428601</v>
      </c>
      <c r="L95" s="1">
        <v>21860319.714285731</v>
      </c>
      <c r="M95" s="1">
        <v>12926</v>
      </c>
      <c r="N95" s="3">
        <v>21847393.714285731</v>
      </c>
    </row>
    <row r="96" spans="1:14" x14ac:dyDescent="0.3">
      <c r="A96" s="5">
        <f t="shared" si="1"/>
        <v>42205</v>
      </c>
      <c r="B96" t="s">
        <v>33</v>
      </c>
      <c r="C96" t="s">
        <v>34</v>
      </c>
      <c r="D96" t="s">
        <v>18</v>
      </c>
      <c r="E96" t="s">
        <v>26</v>
      </c>
      <c r="F96" t="s">
        <v>41</v>
      </c>
      <c r="G96" t="s">
        <v>14</v>
      </c>
      <c r="H96" t="s">
        <v>33</v>
      </c>
      <c r="I96" t="s">
        <v>48</v>
      </c>
      <c r="J96">
        <v>1000</v>
      </c>
      <c r="K96" s="2">
        <v>367.57142857142901</v>
      </c>
      <c r="L96" s="1">
        <v>367571.42857142899</v>
      </c>
      <c r="M96" s="1">
        <v>13595</v>
      </c>
      <c r="N96" s="3">
        <v>353976.42857142899</v>
      </c>
    </row>
    <row r="97" spans="1:14" x14ac:dyDescent="0.3">
      <c r="A97" s="5">
        <f t="shared" si="1"/>
        <v>42207</v>
      </c>
      <c r="B97" t="s">
        <v>31</v>
      </c>
      <c r="C97" t="s">
        <v>34</v>
      </c>
      <c r="D97" t="s">
        <v>19</v>
      </c>
      <c r="E97" t="s">
        <v>26</v>
      </c>
      <c r="F97" t="s">
        <v>36</v>
      </c>
      <c r="G97" t="s">
        <v>37</v>
      </c>
      <c r="H97" t="s">
        <v>31</v>
      </c>
      <c r="I97" t="s">
        <v>48</v>
      </c>
      <c r="J97">
        <v>2003</v>
      </c>
      <c r="K97" s="2">
        <v>371.42857142857201</v>
      </c>
      <c r="L97" s="1">
        <v>743971.42857142969</v>
      </c>
      <c r="M97" s="1">
        <v>10409</v>
      </c>
      <c r="N97" s="3">
        <v>733562.42857142969</v>
      </c>
    </row>
    <row r="98" spans="1:14" x14ac:dyDescent="0.3">
      <c r="A98" s="5">
        <f t="shared" si="1"/>
        <v>42209</v>
      </c>
      <c r="B98" t="s">
        <v>40</v>
      </c>
      <c r="C98" t="s">
        <v>34</v>
      </c>
      <c r="D98" t="s">
        <v>20</v>
      </c>
      <c r="E98" t="s">
        <v>26</v>
      </c>
      <c r="F98" t="s">
        <v>38</v>
      </c>
      <c r="G98" t="s">
        <v>39</v>
      </c>
      <c r="H98" t="s">
        <v>40</v>
      </c>
      <c r="I98" t="s">
        <v>48</v>
      </c>
      <c r="J98">
        <v>88600</v>
      </c>
      <c r="K98" s="2">
        <v>375.28571428571399</v>
      </c>
      <c r="L98" s="1">
        <v>33250314.285714261</v>
      </c>
      <c r="M98" s="1">
        <v>15040</v>
      </c>
      <c r="N98" s="3">
        <v>33235274.285714261</v>
      </c>
    </row>
    <row r="99" spans="1:14" x14ac:dyDescent="0.3">
      <c r="A99" s="5">
        <f t="shared" si="1"/>
        <v>42211</v>
      </c>
      <c r="B99" t="s">
        <v>40</v>
      </c>
      <c r="C99" t="s">
        <v>35</v>
      </c>
      <c r="D99" t="s">
        <v>16</v>
      </c>
      <c r="E99" t="s">
        <v>26</v>
      </c>
      <c r="F99" t="s">
        <v>38</v>
      </c>
      <c r="G99" t="s">
        <v>39</v>
      </c>
      <c r="H99" t="s">
        <v>40</v>
      </c>
      <c r="I99" t="s">
        <v>48</v>
      </c>
      <c r="J99">
        <v>4600</v>
      </c>
      <c r="K99" s="2">
        <v>379.142857142857</v>
      </c>
      <c r="L99" s="1">
        <v>1744057.1428571423</v>
      </c>
      <c r="M99" s="1">
        <v>19774</v>
      </c>
      <c r="N99" s="3">
        <v>1724283.1428571423</v>
      </c>
    </row>
    <row r="100" spans="1:14" x14ac:dyDescent="0.3">
      <c r="A100" s="5">
        <f t="shared" si="1"/>
        <v>42213</v>
      </c>
      <c r="B100" t="s">
        <v>40</v>
      </c>
      <c r="C100" t="s">
        <v>35</v>
      </c>
      <c r="D100" t="s">
        <v>17</v>
      </c>
      <c r="E100" t="s">
        <v>26</v>
      </c>
      <c r="F100" t="s">
        <v>38</v>
      </c>
      <c r="G100" t="s">
        <v>39</v>
      </c>
      <c r="H100" t="s">
        <v>40</v>
      </c>
      <c r="I100" t="s">
        <v>48</v>
      </c>
      <c r="J100">
        <v>30100</v>
      </c>
      <c r="K100" s="2">
        <v>383</v>
      </c>
      <c r="L100" s="1">
        <v>11528300</v>
      </c>
      <c r="M100" s="1">
        <v>15782</v>
      </c>
      <c r="N100" s="3">
        <v>11512518</v>
      </c>
    </row>
    <row r="101" spans="1:14" x14ac:dyDescent="0.3">
      <c r="A101" s="5">
        <f t="shared" si="1"/>
        <v>42215</v>
      </c>
      <c r="B101" t="s">
        <v>33</v>
      </c>
      <c r="C101" t="s">
        <v>35</v>
      </c>
      <c r="D101" t="s">
        <v>18</v>
      </c>
      <c r="E101" t="s">
        <v>26</v>
      </c>
      <c r="F101" t="s">
        <v>41</v>
      </c>
      <c r="G101" t="s">
        <v>14</v>
      </c>
      <c r="H101" t="s">
        <v>33</v>
      </c>
      <c r="I101" t="s">
        <v>48</v>
      </c>
      <c r="J101">
        <v>4020</v>
      </c>
      <c r="K101" s="2">
        <v>386.857142857143</v>
      </c>
      <c r="L101" s="1">
        <v>1555165.7142857148</v>
      </c>
      <c r="M101" s="1">
        <v>19502</v>
      </c>
      <c r="N101" s="3">
        <v>1535663.7142857148</v>
      </c>
    </row>
    <row r="102" spans="1:14" x14ac:dyDescent="0.3">
      <c r="A102" s="5">
        <f t="shared" si="1"/>
        <v>42217</v>
      </c>
      <c r="B102" t="s">
        <v>33</v>
      </c>
      <c r="C102" t="s">
        <v>34</v>
      </c>
      <c r="D102" t="s">
        <v>19</v>
      </c>
      <c r="E102" t="s">
        <v>26</v>
      </c>
      <c r="F102" t="s">
        <v>41</v>
      </c>
      <c r="G102" t="s">
        <v>14</v>
      </c>
      <c r="H102" t="s">
        <v>33</v>
      </c>
      <c r="I102" t="s">
        <v>48</v>
      </c>
      <c r="J102">
        <v>9000</v>
      </c>
      <c r="K102" s="2">
        <v>390.71428571428601</v>
      </c>
      <c r="L102" s="1">
        <v>3516428.5714285742</v>
      </c>
      <c r="M102" s="1">
        <v>18783</v>
      </c>
      <c r="N102" s="3">
        <v>3497645.5714285742</v>
      </c>
    </row>
    <row r="103" spans="1:14" x14ac:dyDescent="0.3">
      <c r="A103" s="5">
        <f t="shared" si="1"/>
        <v>42219</v>
      </c>
      <c r="B103" t="s">
        <v>33</v>
      </c>
      <c r="C103" t="s">
        <v>35</v>
      </c>
      <c r="D103" t="s">
        <v>20</v>
      </c>
      <c r="E103" t="s">
        <v>26</v>
      </c>
      <c r="F103" t="s">
        <v>41</v>
      </c>
      <c r="G103" t="s">
        <v>14</v>
      </c>
      <c r="H103" t="s">
        <v>33</v>
      </c>
      <c r="I103" t="s">
        <v>48</v>
      </c>
      <c r="J103">
        <v>60103</v>
      </c>
      <c r="K103" s="2">
        <v>394.57142857142901</v>
      </c>
      <c r="L103" s="1">
        <v>23714926.571428597</v>
      </c>
      <c r="M103" s="1">
        <v>19123</v>
      </c>
      <c r="N103" s="3">
        <v>23695803.571428597</v>
      </c>
    </row>
    <row r="104" spans="1:14" x14ac:dyDescent="0.3">
      <c r="A104" s="5">
        <f t="shared" si="1"/>
        <v>42221</v>
      </c>
      <c r="B104" t="s">
        <v>33</v>
      </c>
      <c r="C104" t="s">
        <v>34</v>
      </c>
      <c r="D104" t="s">
        <v>21</v>
      </c>
      <c r="E104" t="s">
        <v>26</v>
      </c>
      <c r="F104" t="s">
        <v>42</v>
      </c>
      <c r="G104" t="s">
        <v>15</v>
      </c>
      <c r="H104" t="s">
        <v>33</v>
      </c>
      <c r="I104" t="s">
        <v>48</v>
      </c>
      <c r="J104">
        <v>1000</v>
      </c>
      <c r="K104" s="2">
        <v>398.42857142857201</v>
      </c>
      <c r="L104" s="1">
        <v>398428.571428572</v>
      </c>
      <c r="M104" s="1">
        <v>19994</v>
      </c>
      <c r="N104" s="3">
        <v>378434.571428572</v>
      </c>
    </row>
    <row r="105" spans="1:14" x14ac:dyDescent="0.3">
      <c r="A105" s="5">
        <f t="shared" si="1"/>
        <v>42223</v>
      </c>
      <c r="B105" t="s">
        <v>33</v>
      </c>
      <c r="C105" t="s">
        <v>34</v>
      </c>
      <c r="D105" t="s">
        <v>22</v>
      </c>
      <c r="E105" t="s">
        <v>26</v>
      </c>
      <c r="F105" t="s">
        <v>41</v>
      </c>
      <c r="G105" t="s">
        <v>14</v>
      </c>
      <c r="H105" t="s">
        <v>33</v>
      </c>
      <c r="I105" t="s">
        <v>48</v>
      </c>
      <c r="J105">
        <v>2003</v>
      </c>
      <c r="K105" s="2">
        <v>402.28571428571399</v>
      </c>
      <c r="L105" s="1">
        <v>805778.2857142851</v>
      </c>
      <c r="M105" s="1">
        <v>10125</v>
      </c>
      <c r="N105" s="3">
        <v>795653.2857142851</v>
      </c>
    </row>
    <row r="106" spans="1:14" x14ac:dyDescent="0.3">
      <c r="A106" s="5">
        <f t="shared" si="1"/>
        <v>42225</v>
      </c>
      <c r="B106" t="s">
        <v>33</v>
      </c>
      <c r="C106" t="s">
        <v>34</v>
      </c>
      <c r="D106" t="s">
        <v>23</v>
      </c>
      <c r="E106" t="s">
        <v>26</v>
      </c>
      <c r="F106" t="s">
        <v>42</v>
      </c>
      <c r="G106" t="s">
        <v>15</v>
      </c>
      <c r="H106" t="s">
        <v>33</v>
      </c>
      <c r="I106" t="s">
        <v>48</v>
      </c>
      <c r="J106">
        <v>88600</v>
      </c>
      <c r="K106" s="2">
        <v>406.142857142857</v>
      </c>
      <c r="L106" s="1">
        <v>35984257.142857127</v>
      </c>
      <c r="M106" s="1">
        <v>13722</v>
      </c>
      <c r="N106" s="3">
        <v>35970535.142857127</v>
      </c>
    </row>
    <row r="107" spans="1:14" x14ac:dyDescent="0.3">
      <c r="A107" s="5">
        <f t="shared" si="1"/>
        <v>42227</v>
      </c>
      <c r="B107" t="s">
        <v>33</v>
      </c>
      <c r="C107" t="s">
        <v>35</v>
      </c>
      <c r="D107" t="s">
        <v>24</v>
      </c>
      <c r="E107" t="s">
        <v>26</v>
      </c>
      <c r="F107" t="s">
        <v>42</v>
      </c>
      <c r="G107" t="s">
        <v>15</v>
      </c>
      <c r="H107" t="s">
        <v>33</v>
      </c>
      <c r="I107" t="s">
        <v>48</v>
      </c>
      <c r="J107">
        <v>4600</v>
      </c>
      <c r="K107" s="2">
        <v>410</v>
      </c>
      <c r="L107" s="1">
        <v>1886000</v>
      </c>
      <c r="M107" s="1">
        <v>18929</v>
      </c>
      <c r="N107" s="3">
        <v>1867071</v>
      </c>
    </row>
    <row r="108" spans="1:14" x14ac:dyDescent="0.3">
      <c r="A108" s="5">
        <f t="shared" si="1"/>
        <v>42229</v>
      </c>
      <c r="B108" t="s">
        <v>31</v>
      </c>
      <c r="C108" t="s">
        <v>35</v>
      </c>
      <c r="D108" t="s">
        <v>25</v>
      </c>
      <c r="E108" t="s">
        <v>26</v>
      </c>
      <c r="F108" t="s">
        <v>36</v>
      </c>
      <c r="G108" t="s">
        <v>37</v>
      </c>
      <c r="H108" t="s">
        <v>31</v>
      </c>
      <c r="I108" t="s">
        <v>48</v>
      </c>
      <c r="J108">
        <v>30100</v>
      </c>
      <c r="K108" s="2">
        <v>413.857142857143</v>
      </c>
      <c r="L108" s="1">
        <v>12457100.000000004</v>
      </c>
      <c r="M108" s="1">
        <v>17828</v>
      </c>
      <c r="N108" s="3">
        <v>12439272.000000004</v>
      </c>
    </row>
    <row r="109" spans="1:14" x14ac:dyDescent="0.3">
      <c r="A109" s="5">
        <f t="shared" si="1"/>
        <v>42231</v>
      </c>
      <c r="B109" t="s">
        <v>31</v>
      </c>
      <c r="C109" t="s">
        <v>35</v>
      </c>
      <c r="D109" t="s">
        <v>16</v>
      </c>
      <c r="E109" t="s">
        <v>26</v>
      </c>
      <c r="F109" t="s">
        <v>36</v>
      </c>
      <c r="G109" t="s">
        <v>37</v>
      </c>
      <c r="H109" t="s">
        <v>31</v>
      </c>
      <c r="I109" t="s">
        <v>48</v>
      </c>
      <c r="J109">
        <v>4020</v>
      </c>
      <c r="K109" s="2">
        <v>417.71428571428601</v>
      </c>
      <c r="L109" s="1">
        <v>1679211.4285714298</v>
      </c>
      <c r="M109" s="1">
        <v>13968</v>
      </c>
      <c r="N109" s="3">
        <v>1665243.4285714298</v>
      </c>
    </row>
    <row r="110" spans="1:14" x14ac:dyDescent="0.3">
      <c r="A110" s="5">
        <f t="shared" si="1"/>
        <v>42233</v>
      </c>
      <c r="B110" t="s">
        <v>31</v>
      </c>
      <c r="C110" t="s">
        <v>34</v>
      </c>
      <c r="D110" t="s">
        <v>16</v>
      </c>
      <c r="E110" t="s">
        <v>26</v>
      </c>
      <c r="F110" t="s">
        <v>36</v>
      </c>
      <c r="G110" t="s">
        <v>37</v>
      </c>
      <c r="H110" t="s">
        <v>31</v>
      </c>
      <c r="I110" t="s">
        <v>48</v>
      </c>
      <c r="J110">
        <v>9000</v>
      </c>
      <c r="K110" s="2">
        <v>421.57142857142901</v>
      </c>
      <c r="L110" s="1">
        <v>3794142.857142861</v>
      </c>
      <c r="M110" s="1">
        <v>18528</v>
      </c>
      <c r="N110" s="3">
        <v>3775614.857142861</v>
      </c>
    </row>
    <row r="111" spans="1:14" x14ac:dyDescent="0.3">
      <c r="A111" s="5">
        <f t="shared" si="1"/>
        <v>42235</v>
      </c>
      <c r="B111" t="s">
        <v>32</v>
      </c>
      <c r="C111" t="s">
        <v>35</v>
      </c>
      <c r="D111" t="s">
        <v>17</v>
      </c>
      <c r="E111" t="s">
        <v>26</v>
      </c>
      <c r="F111" t="s">
        <v>43</v>
      </c>
      <c r="G111" t="s">
        <v>44</v>
      </c>
      <c r="H111" t="s">
        <v>32</v>
      </c>
      <c r="I111" t="s">
        <v>48</v>
      </c>
      <c r="J111">
        <v>60103</v>
      </c>
      <c r="K111" s="2">
        <v>425.42857142857201</v>
      </c>
      <c r="L111" s="1">
        <v>25569533.428571463</v>
      </c>
      <c r="M111" s="1">
        <v>18072</v>
      </c>
      <c r="N111" s="3">
        <v>25551461.428571463</v>
      </c>
    </row>
    <row r="112" spans="1:14" x14ac:dyDescent="0.3">
      <c r="A112" s="5">
        <f t="shared" si="1"/>
        <v>42237</v>
      </c>
      <c r="B112" t="s">
        <v>32</v>
      </c>
      <c r="C112" t="s">
        <v>34</v>
      </c>
      <c r="D112" t="s">
        <v>18</v>
      </c>
      <c r="E112" t="s">
        <v>26</v>
      </c>
      <c r="F112" t="s">
        <v>43</v>
      </c>
      <c r="G112" t="s">
        <v>44</v>
      </c>
      <c r="H112" t="s">
        <v>32</v>
      </c>
      <c r="I112" t="s">
        <v>48</v>
      </c>
      <c r="J112">
        <v>1000</v>
      </c>
      <c r="K112" s="2">
        <v>429.28571428571399</v>
      </c>
      <c r="L112" s="1">
        <v>429285.71428571397</v>
      </c>
      <c r="M112" s="1">
        <v>16546</v>
      </c>
      <c r="N112" s="3">
        <v>412739.71428571397</v>
      </c>
    </row>
    <row r="113" spans="1:14" x14ac:dyDescent="0.3">
      <c r="A113" s="5">
        <f t="shared" si="1"/>
        <v>42239</v>
      </c>
      <c r="B113" t="s">
        <v>32</v>
      </c>
      <c r="C113" t="s">
        <v>34</v>
      </c>
      <c r="D113" t="s">
        <v>19</v>
      </c>
      <c r="E113" t="s">
        <v>26</v>
      </c>
      <c r="F113" t="s">
        <v>43</v>
      </c>
      <c r="G113" t="s">
        <v>44</v>
      </c>
      <c r="H113" t="s">
        <v>32</v>
      </c>
      <c r="I113" t="s">
        <v>48</v>
      </c>
      <c r="J113">
        <v>2003</v>
      </c>
      <c r="K113" s="2">
        <v>433.142857142857</v>
      </c>
      <c r="L113" s="1">
        <v>867585.14285714261</v>
      </c>
      <c r="M113" s="1">
        <v>15229</v>
      </c>
      <c r="N113" s="3">
        <v>852356.14285714261</v>
      </c>
    </row>
    <row r="114" spans="1:14" x14ac:dyDescent="0.3">
      <c r="A114" s="5">
        <f t="shared" si="1"/>
        <v>42241</v>
      </c>
      <c r="B114" t="s">
        <v>31</v>
      </c>
      <c r="C114" t="s">
        <v>34</v>
      </c>
      <c r="D114" t="s">
        <v>20</v>
      </c>
      <c r="E114" t="s">
        <v>26</v>
      </c>
      <c r="F114" t="s">
        <v>36</v>
      </c>
      <c r="G114" t="s">
        <v>37</v>
      </c>
      <c r="H114" t="s">
        <v>31</v>
      </c>
      <c r="I114" t="s">
        <v>48</v>
      </c>
      <c r="J114">
        <v>88600</v>
      </c>
      <c r="K114" s="2">
        <v>437</v>
      </c>
      <c r="L114" s="1">
        <v>38718200</v>
      </c>
      <c r="M114" s="1">
        <v>16810</v>
      </c>
      <c r="N114" s="3">
        <v>38701390</v>
      </c>
    </row>
    <row r="115" spans="1:14" x14ac:dyDescent="0.3">
      <c r="A115" s="5">
        <f t="shared" si="1"/>
        <v>42243</v>
      </c>
      <c r="B115" t="s">
        <v>33</v>
      </c>
      <c r="C115" t="s">
        <v>35</v>
      </c>
      <c r="D115" t="s">
        <v>21</v>
      </c>
      <c r="E115" t="s">
        <v>26</v>
      </c>
      <c r="F115" t="s">
        <v>41</v>
      </c>
      <c r="G115" t="s">
        <v>14</v>
      </c>
      <c r="H115" t="s">
        <v>33</v>
      </c>
      <c r="I115" t="s">
        <v>48</v>
      </c>
      <c r="J115">
        <v>4600</v>
      </c>
      <c r="K115" s="2">
        <v>440.857142857143</v>
      </c>
      <c r="L115" s="1">
        <v>2027942.8571428577</v>
      </c>
      <c r="M115" s="1">
        <v>18383</v>
      </c>
      <c r="N115" s="3">
        <v>2009559.8571428577</v>
      </c>
    </row>
    <row r="116" spans="1:14" x14ac:dyDescent="0.3">
      <c r="A116" s="5">
        <f t="shared" si="1"/>
        <v>42245</v>
      </c>
      <c r="B116" t="s">
        <v>31</v>
      </c>
      <c r="C116" t="s">
        <v>35</v>
      </c>
      <c r="D116" t="s">
        <v>22</v>
      </c>
      <c r="E116" t="s">
        <v>26</v>
      </c>
      <c r="F116" t="s">
        <v>36</v>
      </c>
      <c r="G116" t="s">
        <v>37</v>
      </c>
      <c r="H116" t="s">
        <v>31</v>
      </c>
      <c r="I116" t="s">
        <v>48</v>
      </c>
      <c r="J116">
        <v>30100</v>
      </c>
      <c r="K116" s="2">
        <v>444.71428571428601</v>
      </c>
      <c r="L116" s="1">
        <v>13385900.000000009</v>
      </c>
      <c r="M116" s="1">
        <v>17546</v>
      </c>
      <c r="N116" s="3">
        <v>13368354.000000009</v>
      </c>
    </row>
    <row r="117" spans="1:14" x14ac:dyDescent="0.3">
      <c r="A117" s="5">
        <f t="shared" si="1"/>
        <v>42247</v>
      </c>
      <c r="B117" t="s">
        <v>40</v>
      </c>
      <c r="C117" t="s">
        <v>35</v>
      </c>
      <c r="D117" t="s">
        <v>23</v>
      </c>
      <c r="E117" t="s">
        <v>26</v>
      </c>
      <c r="F117" t="s">
        <v>38</v>
      </c>
      <c r="G117" t="s">
        <v>39</v>
      </c>
      <c r="H117" t="s">
        <v>40</v>
      </c>
      <c r="I117" t="s">
        <v>48</v>
      </c>
      <c r="J117">
        <v>4020</v>
      </c>
      <c r="K117" s="2">
        <v>448.57142857142901</v>
      </c>
      <c r="L117" s="1">
        <v>1803257.1428571446</v>
      </c>
      <c r="M117" s="1">
        <v>11999</v>
      </c>
      <c r="N117" s="3">
        <v>1791258.1428571446</v>
      </c>
    </row>
    <row r="118" spans="1:14" x14ac:dyDescent="0.3">
      <c r="A118" s="5">
        <f t="shared" si="1"/>
        <v>42249</v>
      </c>
      <c r="B118" t="s">
        <v>40</v>
      </c>
      <c r="C118" t="s">
        <v>34</v>
      </c>
      <c r="D118" t="s">
        <v>24</v>
      </c>
      <c r="E118" t="s">
        <v>26</v>
      </c>
      <c r="F118" t="s">
        <v>38</v>
      </c>
      <c r="G118" t="s">
        <v>39</v>
      </c>
      <c r="H118" t="s">
        <v>40</v>
      </c>
      <c r="I118" t="s">
        <v>48</v>
      </c>
      <c r="J118">
        <v>9000</v>
      </c>
      <c r="K118" s="2">
        <v>452.42857142857201</v>
      </c>
      <c r="L118" s="1">
        <v>4071857.1428571483</v>
      </c>
      <c r="M118" s="1">
        <v>12797</v>
      </c>
      <c r="N118" s="3">
        <v>4059060.1428571483</v>
      </c>
    </row>
    <row r="119" spans="1:14" x14ac:dyDescent="0.3">
      <c r="A119" s="5">
        <f t="shared" si="1"/>
        <v>42251</v>
      </c>
      <c r="B119" t="s">
        <v>40</v>
      </c>
      <c r="C119" t="s">
        <v>35</v>
      </c>
      <c r="D119" t="s">
        <v>25</v>
      </c>
      <c r="E119" t="s">
        <v>26</v>
      </c>
      <c r="F119" t="s">
        <v>38</v>
      </c>
      <c r="G119" t="s">
        <v>39</v>
      </c>
      <c r="H119" t="s">
        <v>40</v>
      </c>
      <c r="I119" t="s">
        <v>48</v>
      </c>
      <c r="J119">
        <v>60103</v>
      </c>
      <c r="K119" s="2">
        <v>456.28571428571399</v>
      </c>
      <c r="L119" s="1">
        <v>27424140.285714269</v>
      </c>
      <c r="M119" s="1">
        <v>11787</v>
      </c>
      <c r="N119" s="3">
        <v>27412353.285714269</v>
      </c>
    </row>
    <row r="120" spans="1:14" x14ac:dyDescent="0.3">
      <c r="A120" s="5">
        <f t="shared" si="1"/>
        <v>42253</v>
      </c>
      <c r="B120" t="s">
        <v>30</v>
      </c>
      <c r="C120" t="s">
        <v>34</v>
      </c>
      <c r="D120" t="s">
        <v>16</v>
      </c>
      <c r="E120" t="s">
        <v>26</v>
      </c>
      <c r="F120" t="s">
        <v>45</v>
      </c>
      <c r="G120" t="s">
        <v>46</v>
      </c>
      <c r="H120" t="s">
        <v>30</v>
      </c>
      <c r="I120" t="s">
        <v>48</v>
      </c>
      <c r="J120">
        <v>1000</v>
      </c>
      <c r="K120" s="2">
        <v>460.142857142857</v>
      </c>
      <c r="L120" s="1">
        <v>460142.85714285698</v>
      </c>
      <c r="M120" s="1">
        <v>10755</v>
      </c>
      <c r="N120" s="3">
        <v>449387.85714285698</v>
      </c>
    </row>
    <row r="121" spans="1:14" x14ac:dyDescent="0.3">
      <c r="A121" s="5">
        <f t="shared" si="1"/>
        <v>42255</v>
      </c>
      <c r="B121" t="s">
        <v>30</v>
      </c>
      <c r="C121" t="s">
        <v>34</v>
      </c>
      <c r="D121" t="s">
        <v>17</v>
      </c>
      <c r="E121" t="s">
        <v>26</v>
      </c>
      <c r="F121" t="s">
        <v>45</v>
      </c>
      <c r="G121" t="s">
        <v>46</v>
      </c>
      <c r="H121" t="s">
        <v>30</v>
      </c>
      <c r="I121" t="s">
        <v>48</v>
      </c>
      <c r="J121">
        <v>2003</v>
      </c>
      <c r="K121" s="2">
        <v>464</v>
      </c>
      <c r="L121" s="1">
        <v>929392</v>
      </c>
      <c r="M121" s="1">
        <v>10646</v>
      </c>
      <c r="N121" s="3">
        <v>918746</v>
      </c>
    </row>
    <row r="122" spans="1:14" x14ac:dyDescent="0.3">
      <c r="A122" s="5">
        <f t="shared" si="1"/>
        <v>42257</v>
      </c>
      <c r="B122" t="s">
        <v>33</v>
      </c>
      <c r="C122" t="s">
        <v>34</v>
      </c>
      <c r="D122" t="s">
        <v>18</v>
      </c>
      <c r="E122" t="s">
        <v>26</v>
      </c>
      <c r="F122" t="s">
        <v>41</v>
      </c>
      <c r="G122" t="s">
        <v>14</v>
      </c>
      <c r="H122" t="s">
        <v>33</v>
      </c>
      <c r="I122" t="s">
        <v>48</v>
      </c>
      <c r="J122">
        <v>88600</v>
      </c>
      <c r="K122" s="2">
        <v>467.857142857143</v>
      </c>
      <c r="L122" s="1">
        <v>41452142.857142873</v>
      </c>
      <c r="M122" s="1">
        <v>12373</v>
      </c>
      <c r="N122" s="3">
        <v>41439769.857142873</v>
      </c>
    </row>
    <row r="123" spans="1:14" x14ac:dyDescent="0.3">
      <c r="A123" s="5">
        <f t="shared" si="1"/>
        <v>42259</v>
      </c>
      <c r="B123" t="s">
        <v>33</v>
      </c>
      <c r="C123" t="s">
        <v>35</v>
      </c>
      <c r="D123" t="s">
        <v>19</v>
      </c>
      <c r="E123" t="s">
        <v>26</v>
      </c>
      <c r="F123" t="s">
        <v>42</v>
      </c>
      <c r="G123" t="s">
        <v>15</v>
      </c>
      <c r="H123" t="s">
        <v>33</v>
      </c>
      <c r="I123" t="s">
        <v>48</v>
      </c>
      <c r="J123">
        <v>4600</v>
      </c>
      <c r="K123" s="2">
        <v>471.71428571428601</v>
      </c>
      <c r="L123" s="1">
        <v>2169885.7142857155</v>
      </c>
      <c r="M123" s="1">
        <v>11091</v>
      </c>
      <c r="N123" s="3">
        <v>2158794.7142857155</v>
      </c>
    </row>
    <row r="124" spans="1:14" x14ac:dyDescent="0.3">
      <c r="A124" s="5">
        <f t="shared" si="1"/>
        <v>42261</v>
      </c>
      <c r="B124" t="s">
        <v>33</v>
      </c>
      <c r="C124" t="s">
        <v>35</v>
      </c>
      <c r="D124" t="s">
        <v>20</v>
      </c>
      <c r="E124" t="s">
        <v>26</v>
      </c>
      <c r="F124" t="s">
        <v>41</v>
      </c>
      <c r="G124" t="s">
        <v>14</v>
      </c>
      <c r="H124" t="s">
        <v>33</v>
      </c>
      <c r="I124" t="s">
        <v>48</v>
      </c>
      <c r="J124">
        <v>30100</v>
      </c>
      <c r="K124" s="2">
        <v>475.57142857142901</v>
      </c>
      <c r="L124" s="1">
        <v>14314700.000000013</v>
      </c>
      <c r="M124" s="1">
        <v>11761</v>
      </c>
      <c r="N124" s="3">
        <v>14302939.000000013</v>
      </c>
    </row>
    <row r="125" spans="1:14" x14ac:dyDescent="0.3">
      <c r="A125" s="5">
        <f t="shared" si="1"/>
        <v>42263</v>
      </c>
      <c r="B125" t="s">
        <v>33</v>
      </c>
      <c r="C125" t="s">
        <v>35</v>
      </c>
      <c r="D125" t="s">
        <v>21</v>
      </c>
      <c r="E125" t="s">
        <v>26</v>
      </c>
      <c r="F125" t="s">
        <v>42</v>
      </c>
      <c r="G125" t="s">
        <v>15</v>
      </c>
      <c r="H125" t="s">
        <v>33</v>
      </c>
      <c r="I125" t="s">
        <v>48</v>
      </c>
      <c r="J125">
        <v>4020</v>
      </c>
      <c r="K125" s="2">
        <v>479.42857142857201</v>
      </c>
      <c r="L125" s="1">
        <v>1927302.8571428596</v>
      </c>
      <c r="M125" s="1">
        <v>19133</v>
      </c>
      <c r="N125" s="3">
        <v>1908169.8571428596</v>
      </c>
    </row>
    <row r="126" spans="1:14" x14ac:dyDescent="0.3">
      <c r="A126" s="5">
        <f t="shared" si="1"/>
        <v>42265</v>
      </c>
      <c r="B126" t="s">
        <v>33</v>
      </c>
      <c r="C126" t="s">
        <v>34</v>
      </c>
      <c r="D126" t="s">
        <v>22</v>
      </c>
      <c r="E126" t="s">
        <v>26</v>
      </c>
      <c r="F126" t="s">
        <v>42</v>
      </c>
      <c r="G126" t="s">
        <v>15</v>
      </c>
      <c r="H126" t="s">
        <v>33</v>
      </c>
      <c r="I126" t="s">
        <v>48</v>
      </c>
      <c r="J126">
        <v>9000</v>
      </c>
      <c r="K126" s="2">
        <v>483.28571428571399</v>
      </c>
      <c r="L126" s="1">
        <v>4349571.4285714263</v>
      </c>
      <c r="M126" s="1">
        <v>19195</v>
      </c>
      <c r="N126" s="3">
        <v>4330376.4285714263</v>
      </c>
    </row>
    <row r="127" spans="1:14" x14ac:dyDescent="0.3">
      <c r="A127" s="5">
        <f t="shared" si="1"/>
        <v>42267</v>
      </c>
      <c r="B127" t="s">
        <v>31</v>
      </c>
      <c r="C127" t="s">
        <v>35</v>
      </c>
      <c r="D127" t="s">
        <v>23</v>
      </c>
      <c r="E127" t="s">
        <v>26</v>
      </c>
      <c r="F127" t="s">
        <v>36</v>
      </c>
      <c r="G127" t="s">
        <v>37</v>
      </c>
      <c r="H127" t="s">
        <v>31</v>
      </c>
      <c r="I127" t="s">
        <v>48</v>
      </c>
      <c r="J127">
        <v>60103</v>
      </c>
      <c r="K127" s="2">
        <v>487.142857142857</v>
      </c>
      <c r="L127" s="1">
        <v>29278747.142857134</v>
      </c>
      <c r="M127" s="1">
        <v>14133</v>
      </c>
      <c r="N127" s="3">
        <v>29264614.142857134</v>
      </c>
    </row>
    <row r="128" spans="1:14" x14ac:dyDescent="0.3">
      <c r="A128" s="5">
        <f t="shared" si="1"/>
        <v>42269</v>
      </c>
      <c r="B128" t="s">
        <v>31</v>
      </c>
      <c r="C128" t="s">
        <v>34</v>
      </c>
      <c r="D128" t="s">
        <v>24</v>
      </c>
      <c r="E128" t="s">
        <v>26</v>
      </c>
      <c r="F128" t="s">
        <v>36</v>
      </c>
      <c r="G128" t="s">
        <v>37</v>
      </c>
      <c r="H128" t="s">
        <v>31</v>
      </c>
      <c r="I128" t="s">
        <v>48</v>
      </c>
      <c r="J128">
        <v>1000</v>
      </c>
      <c r="K128" s="2">
        <v>491</v>
      </c>
      <c r="L128" s="1">
        <v>491000</v>
      </c>
      <c r="M128" s="1">
        <v>19003</v>
      </c>
      <c r="N128" s="3">
        <v>471997</v>
      </c>
    </row>
    <row r="129" spans="1:14" x14ac:dyDescent="0.3">
      <c r="A129" s="5">
        <f t="shared" si="1"/>
        <v>42271</v>
      </c>
      <c r="B129" t="s">
        <v>31</v>
      </c>
      <c r="C129" t="s">
        <v>34</v>
      </c>
      <c r="D129" t="s">
        <v>25</v>
      </c>
      <c r="E129" t="s">
        <v>26</v>
      </c>
      <c r="F129" t="s">
        <v>36</v>
      </c>
      <c r="G129" t="s">
        <v>37</v>
      </c>
      <c r="H129" t="s">
        <v>31</v>
      </c>
      <c r="I129" t="s">
        <v>48</v>
      </c>
      <c r="J129">
        <v>2003</v>
      </c>
      <c r="K129" s="2">
        <v>494.857142857143</v>
      </c>
      <c r="L129" s="1">
        <v>991198.85714285739</v>
      </c>
      <c r="M129" s="1">
        <v>18147</v>
      </c>
      <c r="N129" s="3">
        <v>973051.85714285739</v>
      </c>
    </row>
    <row r="130" spans="1:14" x14ac:dyDescent="0.3">
      <c r="A130" s="5">
        <f t="shared" si="1"/>
        <v>42273</v>
      </c>
      <c r="B130" t="s">
        <v>32</v>
      </c>
      <c r="C130" t="s">
        <v>34</v>
      </c>
      <c r="D130" t="s">
        <v>16</v>
      </c>
      <c r="E130" t="s">
        <v>26</v>
      </c>
      <c r="F130" t="s">
        <v>43</v>
      </c>
      <c r="G130" t="s">
        <v>44</v>
      </c>
      <c r="H130" t="s">
        <v>32</v>
      </c>
      <c r="I130" t="s">
        <v>48</v>
      </c>
      <c r="J130">
        <v>88600</v>
      </c>
      <c r="K130" s="2">
        <v>498.71428571428601</v>
      </c>
      <c r="L130" s="1">
        <v>44186085.714285739</v>
      </c>
      <c r="M130" s="1">
        <v>17937</v>
      </c>
      <c r="N130" s="3">
        <v>44168148.714285739</v>
      </c>
    </row>
    <row r="131" spans="1:14" x14ac:dyDescent="0.3">
      <c r="A131" s="5">
        <f t="shared" si="1"/>
        <v>42275</v>
      </c>
      <c r="B131" t="s">
        <v>32</v>
      </c>
      <c r="C131" t="s">
        <v>35</v>
      </c>
      <c r="D131" t="s">
        <v>17</v>
      </c>
      <c r="E131" t="s">
        <v>26</v>
      </c>
      <c r="F131" t="s">
        <v>43</v>
      </c>
      <c r="G131" t="s">
        <v>44</v>
      </c>
      <c r="H131" t="s">
        <v>32</v>
      </c>
      <c r="I131" t="s">
        <v>48</v>
      </c>
      <c r="J131">
        <v>4600</v>
      </c>
      <c r="K131" s="2">
        <v>502.57142857142901</v>
      </c>
      <c r="L131" s="1">
        <v>2311828.5714285732</v>
      </c>
      <c r="M131" s="1">
        <v>19955</v>
      </c>
      <c r="N131" s="3">
        <v>2291873.5714285732</v>
      </c>
    </row>
    <row r="132" spans="1:14" x14ac:dyDescent="0.3">
      <c r="A132" s="5">
        <f t="shared" ref="A132:A195" si="2">A131+2</f>
        <v>42277</v>
      </c>
      <c r="B132" t="s">
        <v>32</v>
      </c>
      <c r="C132" t="s">
        <v>35</v>
      </c>
      <c r="D132" t="s">
        <v>18</v>
      </c>
      <c r="E132" t="s">
        <v>26</v>
      </c>
      <c r="F132" t="s">
        <v>43</v>
      </c>
      <c r="G132" t="s">
        <v>44</v>
      </c>
      <c r="H132" t="s">
        <v>32</v>
      </c>
      <c r="I132" t="s">
        <v>48</v>
      </c>
      <c r="J132">
        <v>30100</v>
      </c>
      <c r="K132" s="2">
        <v>506.42857142857201</v>
      </c>
      <c r="L132" s="1">
        <v>15243500.000000017</v>
      </c>
      <c r="M132" s="1">
        <v>17006</v>
      </c>
      <c r="N132" s="3">
        <v>15226494.000000017</v>
      </c>
    </row>
    <row r="133" spans="1:14" x14ac:dyDescent="0.3">
      <c r="A133" s="5">
        <f t="shared" si="2"/>
        <v>42279</v>
      </c>
      <c r="B133" t="s">
        <v>31</v>
      </c>
      <c r="C133" t="s">
        <v>35</v>
      </c>
      <c r="D133" t="s">
        <v>19</v>
      </c>
      <c r="E133" t="s">
        <v>26</v>
      </c>
      <c r="F133" t="s">
        <v>36</v>
      </c>
      <c r="G133" t="s">
        <v>37</v>
      </c>
      <c r="H133" t="s">
        <v>31</v>
      </c>
      <c r="I133" t="s">
        <v>48</v>
      </c>
      <c r="J133">
        <v>4020</v>
      </c>
      <c r="K133" s="2">
        <v>510.28571428571399</v>
      </c>
      <c r="L133" s="1">
        <v>2051348.5714285702</v>
      </c>
      <c r="M133" s="1">
        <v>14898</v>
      </c>
      <c r="N133" s="3">
        <v>2036450.5714285702</v>
      </c>
    </row>
    <row r="134" spans="1:14" x14ac:dyDescent="0.3">
      <c r="A134" s="5">
        <f t="shared" si="2"/>
        <v>42281</v>
      </c>
      <c r="B134" t="s">
        <v>33</v>
      </c>
      <c r="C134" t="s">
        <v>34</v>
      </c>
      <c r="D134" t="s">
        <v>20</v>
      </c>
      <c r="E134" t="s">
        <v>26</v>
      </c>
      <c r="F134" t="s">
        <v>41</v>
      </c>
      <c r="G134" t="s">
        <v>14</v>
      </c>
      <c r="H134" t="s">
        <v>33</v>
      </c>
      <c r="I134" t="s">
        <v>48</v>
      </c>
      <c r="J134">
        <v>9000</v>
      </c>
      <c r="K134" s="2">
        <v>514.142857142857</v>
      </c>
      <c r="L134" s="1">
        <v>4627285.7142857127</v>
      </c>
      <c r="M134" s="1">
        <v>19568</v>
      </c>
      <c r="N134" s="3">
        <v>4607717.7142857127</v>
      </c>
    </row>
    <row r="135" spans="1:14" x14ac:dyDescent="0.3">
      <c r="A135" s="5">
        <f t="shared" si="2"/>
        <v>42283</v>
      </c>
      <c r="B135" t="s">
        <v>31</v>
      </c>
      <c r="C135" t="s">
        <v>35</v>
      </c>
      <c r="D135" t="s">
        <v>16</v>
      </c>
      <c r="E135" t="s">
        <v>26</v>
      </c>
      <c r="F135" t="s">
        <v>36</v>
      </c>
      <c r="G135" t="s">
        <v>37</v>
      </c>
      <c r="H135" t="s">
        <v>31</v>
      </c>
      <c r="I135" t="s">
        <v>48</v>
      </c>
      <c r="J135">
        <v>60103</v>
      </c>
      <c r="K135" s="2">
        <v>518</v>
      </c>
      <c r="L135" s="1">
        <v>31133354</v>
      </c>
      <c r="M135" s="1">
        <v>12580</v>
      </c>
      <c r="N135" s="3">
        <v>31120774</v>
      </c>
    </row>
    <row r="136" spans="1:14" x14ac:dyDescent="0.3">
      <c r="A136" s="5">
        <f t="shared" si="2"/>
        <v>42285</v>
      </c>
      <c r="B136" t="s">
        <v>40</v>
      </c>
      <c r="C136" t="s">
        <v>34</v>
      </c>
      <c r="D136" t="s">
        <v>17</v>
      </c>
      <c r="E136" t="s">
        <v>26</v>
      </c>
      <c r="F136" t="s">
        <v>38</v>
      </c>
      <c r="G136" t="s">
        <v>39</v>
      </c>
      <c r="H136" t="s">
        <v>40</v>
      </c>
      <c r="I136" t="s">
        <v>48</v>
      </c>
      <c r="J136">
        <v>1000</v>
      </c>
      <c r="K136" s="2">
        <v>521.857142857143</v>
      </c>
      <c r="L136" s="1">
        <v>521857.14285714302</v>
      </c>
      <c r="M136" s="1">
        <v>14671</v>
      </c>
      <c r="N136" s="3">
        <v>507186.14285714302</v>
      </c>
    </row>
    <row r="137" spans="1:14" x14ac:dyDescent="0.3">
      <c r="A137" s="5">
        <f t="shared" si="2"/>
        <v>42287</v>
      </c>
      <c r="B137" t="s">
        <v>40</v>
      </c>
      <c r="C137" t="s">
        <v>34</v>
      </c>
      <c r="D137" t="s">
        <v>18</v>
      </c>
      <c r="E137" t="s">
        <v>26</v>
      </c>
      <c r="F137" t="s">
        <v>38</v>
      </c>
      <c r="G137" t="s">
        <v>39</v>
      </c>
      <c r="H137" t="s">
        <v>40</v>
      </c>
      <c r="I137" t="s">
        <v>48</v>
      </c>
      <c r="J137">
        <v>2003</v>
      </c>
      <c r="K137" s="2">
        <v>525.71428571428601</v>
      </c>
      <c r="L137" s="1">
        <v>1053005.7142857148</v>
      </c>
      <c r="M137" s="1">
        <v>14382</v>
      </c>
      <c r="N137" s="3">
        <v>1038623.7142857148</v>
      </c>
    </row>
    <row r="138" spans="1:14" x14ac:dyDescent="0.3">
      <c r="A138" s="5">
        <f t="shared" si="2"/>
        <v>42289</v>
      </c>
      <c r="B138" t="s">
        <v>40</v>
      </c>
      <c r="C138" t="s">
        <v>34</v>
      </c>
      <c r="D138" t="s">
        <v>19</v>
      </c>
      <c r="E138" t="s">
        <v>26</v>
      </c>
      <c r="F138" t="s">
        <v>38</v>
      </c>
      <c r="G138" t="s">
        <v>39</v>
      </c>
      <c r="H138" t="s">
        <v>40</v>
      </c>
      <c r="I138" t="s">
        <v>48</v>
      </c>
      <c r="J138">
        <v>88600</v>
      </c>
      <c r="K138" s="2">
        <v>529.57142857142901</v>
      </c>
      <c r="L138" s="1">
        <v>46920028.571428612</v>
      </c>
      <c r="M138" s="1">
        <v>17289</v>
      </c>
      <c r="N138" s="3">
        <v>46902739.571428612</v>
      </c>
    </row>
    <row r="139" spans="1:14" x14ac:dyDescent="0.3">
      <c r="A139" s="5">
        <f t="shared" si="2"/>
        <v>42291</v>
      </c>
      <c r="B139" t="s">
        <v>33</v>
      </c>
      <c r="C139" t="s">
        <v>35</v>
      </c>
      <c r="D139" t="s">
        <v>20</v>
      </c>
      <c r="E139" t="s">
        <v>26</v>
      </c>
      <c r="F139" t="s">
        <v>41</v>
      </c>
      <c r="G139" t="s">
        <v>14</v>
      </c>
      <c r="H139" t="s">
        <v>33</v>
      </c>
      <c r="I139" t="s">
        <v>48</v>
      </c>
      <c r="J139">
        <v>4600</v>
      </c>
      <c r="K139" s="2">
        <v>533.42857142857201</v>
      </c>
      <c r="L139" s="1">
        <v>2453771.4285714314</v>
      </c>
      <c r="M139" s="1">
        <v>12634</v>
      </c>
      <c r="N139" s="3">
        <v>2441137.4285714314</v>
      </c>
    </row>
    <row r="140" spans="1:14" x14ac:dyDescent="0.3">
      <c r="A140" s="5">
        <f t="shared" si="2"/>
        <v>42293</v>
      </c>
      <c r="B140" t="s">
        <v>33</v>
      </c>
      <c r="C140" t="s">
        <v>35</v>
      </c>
      <c r="D140" t="s">
        <v>21</v>
      </c>
      <c r="E140" t="s">
        <v>26</v>
      </c>
      <c r="F140" t="s">
        <v>41</v>
      </c>
      <c r="G140" t="s">
        <v>14</v>
      </c>
      <c r="H140" t="s">
        <v>33</v>
      </c>
      <c r="I140" t="s">
        <v>48</v>
      </c>
      <c r="J140">
        <v>30100</v>
      </c>
      <c r="K140" s="2">
        <v>537.28571428571399</v>
      </c>
      <c r="L140" s="1">
        <v>16172299.999999991</v>
      </c>
      <c r="M140" s="1">
        <v>16589</v>
      </c>
      <c r="N140" s="3">
        <v>16155710.999999991</v>
      </c>
    </row>
    <row r="141" spans="1:14" x14ac:dyDescent="0.3">
      <c r="A141" s="5">
        <f t="shared" si="2"/>
        <v>42295</v>
      </c>
      <c r="B141" t="s">
        <v>33</v>
      </c>
      <c r="C141" t="s">
        <v>35</v>
      </c>
      <c r="D141" t="s">
        <v>22</v>
      </c>
      <c r="E141" t="s">
        <v>26</v>
      </c>
      <c r="F141" t="s">
        <v>41</v>
      </c>
      <c r="G141" t="s">
        <v>14</v>
      </c>
      <c r="H141" t="s">
        <v>33</v>
      </c>
      <c r="I141" t="s">
        <v>48</v>
      </c>
      <c r="J141">
        <v>4020</v>
      </c>
      <c r="K141" s="2">
        <v>541.142857142857</v>
      </c>
      <c r="L141" s="1">
        <v>2175394.285714285</v>
      </c>
      <c r="M141" s="1">
        <v>16009</v>
      </c>
      <c r="N141" s="3">
        <v>2159385.285714285</v>
      </c>
    </row>
    <row r="142" spans="1:14" x14ac:dyDescent="0.3">
      <c r="A142" s="5">
        <f t="shared" si="2"/>
        <v>42297</v>
      </c>
      <c r="B142" t="s">
        <v>33</v>
      </c>
      <c r="C142" t="s">
        <v>34</v>
      </c>
      <c r="D142" t="s">
        <v>23</v>
      </c>
      <c r="E142" t="s">
        <v>26</v>
      </c>
      <c r="F142" t="s">
        <v>42</v>
      </c>
      <c r="G142" t="s">
        <v>15</v>
      </c>
      <c r="H142" t="s">
        <v>33</v>
      </c>
      <c r="I142" t="s">
        <v>48</v>
      </c>
      <c r="J142">
        <v>9000</v>
      </c>
      <c r="K142" s="2">
        <v>545</v>
      </c>
      <c r="L142" s="1">
        <v>4905000</v>
      </c>
      <c r="M142" s="1">
        <v>18788</v>
      </c>
      <c r="N142" s="3">
        <v>4886212</v>
      </c>
    </row>
    <row r="143" spans="1:14" x14ac:dyDescent="0.3">
      <c r="A143" s="5">
        <f t="shared" si="2"/>
        <v>42299</v>
      </c>
      <c r="B143" t="s">
        <v>33</v>
      </c>
      <c r="C143" t="s">
        <v>35</v>
      </c>
      <c r="D143" t="s">
        <v>24</v>
      </c>
      <c r="E143" t="s">
        <v>26</v>
      </c>
      <c r="F143" t="s">
        <v>41</v>
      </c>
      <c r="G143" t="s">
        <v>14</v>
      </c>
      <c r="H143" t="s">
        <v>33</v>
      </c>
      <c r="I143" t="s">
        <v>48</v>
      </c>
      <c r="J143">
        <v>60103</v>
      </c>
      <c r="K143" s="2">
        <v>548.857142857143</v>
      </c>
      <c r="L143" s="1">
        <v>32987960.857142866</v>
      </c>
      <c r="M143" s="1">
        <v>17114</v>
      </c>
      <c r="N143" s="3">
        <v>32970846.857142866</v>
      </c>
    </row>
    <row r="144" spans="1:14" x14ac:dyDescent="0.3">
      <c r="A144" s="5">
        <f t="shared" si="2"/>
        <v>42301</v>
      </c>
      <c r="B144" t="s">
        <v>33</v>
      </c>
      <c r="C144" t="s">
        <v>34</v>
      </c>
      <c r="D144" t="s">
        <v>25</v>
      </c>
      <c r="E144" t="s">
        <v>26</v>
      </c>
      <c r="F144" t="s">
        <v>42</v>
      </c>
      <c r="G144" t="s">
        <v>15</v>
      </c>
      <c r="H144" t="s">
        <v>33</v>
      </c>
      <c r="I144" t="s">
        <v>48</v>
      </c>
      <c r="J144">
        <v>1000</v>
      </c>
      <c r="K144" s="2">
        <v>552.71428571428601</v>
      </c>
      <c r="L144" s="1">
        <v>552714.28571428603</v>
      </c>
      <c r="M144" s="1">
        <v>14231</v>
      </c>
      <c r="N144" s="3">
        <v>538483.28571428603</v>
      </c>
    </row>
    <row r="145" spans="1:14" x14ac:dyDescent="0.3">
      <c r="A145" s="5">
        <f t="shared" si="2"/>
        <v>42303</v>
      </c>
      <c r="B145" t="s">
        <v>33</v>
      </c>
      <c r="C145" t="s">
        <v>34</v>
      </c>
      <c r="D145" t="s">
        <v>16</v>
      </c>
      <c r="E145" t="s">
        <v>26</v>
      </c>
      <c r="F145" t="s">
        <v>42</v>
      </c>
      <c r="G145" t="s">
        <v>15</v>
      </c>
      <c r="H145" t="s">
        <v>33</v>
      </c>
      <c r="I145" t="s">
        <v>48</v>
      </c>
      <c r="J145">
        <v>2003</v>
      </c>
      <c r="K145" s="2">
        <v>556.57142857142901</v>
      </c>
      <c r="L145" s="1">
        <v>1114812.5714285723</v>
      </c>
      <c r="M145" s="1">
        <v>13001</v>
      </c>
      <c r="N145" s="3">
        <v>1101811.5714285723</v>
      </c>
    </row>
    <row r="146" spans="1:14" x14ac:dyDescent="0.3">
      <c r="A146" s="5">
        <f t="shared" si="2"/>
        <v>42305</v>
      </c>
      <c r="B146" t="s">
        <v>31</v>
      </c>
      <c r="C146" t="s">
        <v>34</v>
      </c>
      <c r="D146" t="s">
        <v>16</v>
      </c>
      <c r="E146" t="s">
        <v>27</v>
      </c>
      <c r="F146" t="s">
        <v>36</v>
      </c>
      <c r="G146" t="s">
        <v>37</v>
      </c>
      <c r="H146" t="s">
        <v>31</v>
      </c>
      <c r="I146" t="s">
        <v>48</v>
      </c>
      <c r="J146">
        <v>88600</v>
      </c>
      <c r="K146" s="2">
        <v>560.42857142857201</v>
      </c>
      <c r="L146" s="1">
        <v>49653971.428571478</v>
      </c>
      <c r="M146" s="1">
        <v>13580</v>
      </c>
      <c r="N146" s="3">
        <v>49640391.428571478</v>
      </c>
    </row>
    <row r="147" spans="1:14" x14ac:dyDescent="0.3">
      <c r="A147" s="5">
        <f t="shared" si="2"/>
        <v>42307</v>
      </c>
      <c r="B147" t="s">
        <v>31</v>
      </c>
      <c r="C147" t="s">
        <v>35</v>
      </c>
      <c r="D147" t="s">
        <v>17</v>
      </c>
      <c r="E147" t="s">
        <v>27</v>
      </c>
      <c r="F147" t="s">
        <v>36</v>
      </c>
      <c r="G147" t="s">
        <v>37</v>
      </c>
      <c r="H147" t="s">
        <v>31</v>
      </c>
      <c r="I147" t="s">
        <v>48</v>
      </c>
      <c r="J147">
        <v>4600</v>
      </c>
      <c r="K147" s="2">
        <v>564.28571428571399</v>
      </c>
      <c r="L147" s="1">
        <v>2595714.2857142845</v>
      </c>
      <c r="M147" s="1">
        <v>10799</v>
      </c>
      <c r="N147" s="3">
        <v>2584915.2857142845</v>
      </c>
    </row>
    <row r="148" spans="1:14" x14ac:dyDescent="0.3">
      <c r="A148" s="5">
        <f t="shared" si="2"/>
        <v>42309</v>
      </c>
      <c r="B148" t="s">
        <v>31</v>
      </c>
      <c r="C148" t="s">
        <v>35</v>
      </c>
      <c r="D148" t="s">
        <v>18</v>
      </c>
      <c r="E148" t="s">
        <v>27</v>
      </c>
      <c r="F148" t="s">
        <v>36</v>
      </c>
      <c r="G148" t="s">
        <v>37</v>
      </c>
      <c r="H148" t="s">
        <v>31</v>
      </c>
      <c r="I148" t="s">
        <v>48</v>
      </c>
      <c r="J148">
        <v>30100</v>
      </c>
      <c r="K148" s="2">
        <v>568.142857142857</v>
      </c>
      <c r="L148" s="1">
        <v>17101099.999999996</v>
      </c>
      <c r="M148" s="1">
        <v>15390</v>
      </c>
      <c r="N148" s="3">
        <v>17085709.999999996</v>
      </c>
    </row>
    <row r="149" spans="1:14" x14ac:dyDescent="0.3">
      <c r="A149" s="5">
        <f t="shared" si="2"/>
        <v>42311</v>
      </c>
      <c r="B149" t="s">
        <v>32</v>
      </c>
      <c r="C149" t="s">
        <v>35</v>
      </c>
      <c r="D149" t="s">
        <v>19</v>
      </c>
      <c r="E149" t="s">
        <v>27</v>
      </c>
      <c r="F149" t="s">
        <v>43</v>
      </c>
      <c r="G149" t="s">
        <v>44</v>
      </c>
      <c r="H149" t="s">
        <v>32</v>
      </c>
      <c r="I149" t="s">
        <v>48</v>
      </c>
      <c r="J149">
        <v>4020</v>
      </c>
      <c r="K149" s="2">
        <v>572</v>
      </c>
      <c r="L149" s="1">
        <v>2299440</v>
      </c>
      <c r="M149" s="1">
        <v>10837</v>
      </c>
      <c r="N149" s="3">
        <v>2288603</v>
      </c>
    </row>
    <row r="150" spans="1:14" x14ac:dyDescent="0.3">
      <c r="A150" s="5">
        <f t="shared" si="2"/>
        <v>42313</v>
      </c>
      <c r="B150" t="s">
        <v>32</v>
      </c>
      <c r="C150" t="s">
        <v>34</v>
      </c>
      <c r="D150" t="s">
        <v>20</v>
      </c>
      <c r="E150" t="s">
        <v>27</v>
      </c>
      <c r="F150" t="s">
        <v>43</v>
      </c>
      <c r="G150" t="s">
        <v>44</v>
      </c>
      <c r="H150" t="s">
        <v>32</v>
      </c>
      <c r="I150" t="s">
        <v>48</v>
      </c>
      <c r="J150">
        <v>9000</v>
      </c>
      <c r="K150" s="2">
        <v>575.857142857143</v>
      </c>
      <c r="L150" s="1">
        <v>5182714.2857142873</v>
      </c>
      <c r="M150" s="1">
        <v>16787</v>
      </c>
      <c r="N150" s="3">
        <v>5165927.2857142873</v>
      </c>
    </row>
    <row r="151" spans="1:14" x14ac:dyDescent="0.3">
      <c r="A151" s="5">
        <f t="shared" si="2"/>
        <v>42315</v>
      </c>
      <c r="B151" t="s">
        <v>32</v>
      </c>
      <c r="C151" t="s">
        <v>35</v>
      </c>
      <c r="D151" t="s">
        <v>21</v>
      </c>
      <c r="E151" t="s">
        <v>27</v>
      </c>
      <c r="F151" t="s">
        <v>43</v>
      </c>
      <c r="G151" t="s">
        <v>44</v>
      </c>
      <c r="H151" t="s">
        <v>32</v>
      </c>
      <c r="I151" t="s">
        <v>48</v>
      </c>
      <c r="J151">
        <v>60103</v>
      </c>
      <c r="K151" s="2">
        <v>579.71428571428601</v>
      </c>
      <c r="L151" s="1">
        <v>34842567.714285731</v>
      </c>
      <c r="M151" s="1">
        <v>13660</v>
      </c>
      <c r="N151" s="3">
        <v>34828907.714285731</v>
      </c>
    </row>
    <row r="152" spans="1:14" x14ac:dyDescent="0.3">
      <c r="A152" s="5">
        <f t="shared" si="2"/>
        <v>42317</v>
      </c>
      <c r="B152" t="s">
        <v>31</v>
      </c>
      <c r="C152" t="s">
        <v>34</v>
      </c>
      <c r="D152" t="s">
        <v>22</v>
      </c>
      <c r="E152" t="s">
        <v>27</v>
      </c>
      <c r="F152" t="s">
        <v>36</v>
      </c>
      <c r="G152" t="s">
        <v>37</v>
      </c>
      <c r="H152" t="s">
        <v>31</v>
      </c>
      <c r="I152" t="s">
        <v>48</v>
      </c>
      <c r="J152">
        <v>1000</v>
      </c>
      <c r="K152" s="2">
        <v>583.57142857142901</v>
      </c>
      <c r="L152" s="1">
        <v>583571.42857142899</v>
      </c>
      <c r="M152" s="1">
        <v>17138</v>
      </c>
      <c r="N152" s="3">
        <v>566433.42857142899</v>
      </c>
    </row>
    <row r="153" spans="1:14" x14ac:dyDescent="0.3">
      <c r="A153" s="5">
        <f t="shared" si="2"/>
        <v>42319</v>
      </c>
      <c r="B153" t="s">
        <v>33</v>
      </c>
      <c r="C153" t="s">
        <v>34</v>
      </c>
      <c r="D153" t="s">
        <v>23</v>
      </c>
      <c r="E153" t="s">
        <v>27</v>
      </c>
      <c r="F153" t="s">
        <v>41</v>
      </c>
      <c r="G153" t="s">
        <v>14</v>
      </c>
      <c r="H153" t="s">
        <v>33</v>
      </c>
      <c r="I153" t="s">
        <v>48</v>
      </c>
      <c r="J153">
        <v>2003</v>
      </c>
      <c r="K153" s="2">
        <v>587.42857142857201</v>
      </c>
      <c r="L153" s="1">
        <v>1176619.4285714298</v>
      </c>
      <c r="M153" s="1">
        <v>17535</v>
      </c>
      <c r="N153" s="3">
        <v>1159084.4285714298</v>
      </c>
    </row>
    <row r="154" spans="1:14" x14ac:dyDescent="0.3">
      <c r="A154" s="5">
        <f t="shared" si="2"/>
        <v>42321</v>
      </c>
      <c r="B154" t="s">
        <v>31</v>
      </c>
      <c r="C154" t="s">
        <v>34</v>
      </c>
      <c r="D154" t="s">
        <v>24</v>
      </c>
      <c r="E154" t="s">
        <v>27</v>
      </c>
      <c r="F154" t="s">
        <v>36</v>
      </c>
      <c r="G154" t="s">
        <v>37</v>
      </c>
      <c r="H154" t="s">
        <v>31</v>
      </c>
      <c r="I154" t="s">
        <v>48</v>
      </c>
      <c r="J154">
        <v>88600</v>
      </c>
      <c r="K154" s="2">
        <v>591.28571428571399</v>
      </c>
      <c r="L154" s="1">
        <v>52387914.285714261</v>
      </c>
      <c r="M154" s="1">
        <v>14507</v>
      </c>
      <c r="N154" s="3">
        <v>52373407.285714261</v>
      </c>
    </row>
    <row r="155" spans="1:14" x14ac:dyDescent="0.3">
      <c r="A155" s="5">
        <f t="shared" si="2"/>
        <v>42323</v>
      </c>
      <c r="B155" t="s">
        <v>40</v>
      </c>
      <c r="C155" t="s">
        <v>35</v>
      </c>
      <c r="D155" t="s">
        <v>25</v>
      </c>
      <c r="E155" t="s">
        <v>27</v>
      </c>
      <c r="F155" t="s">
        <v>38</v>
      </c>
      <c r="G155" t="s">
        <v>39</v>
      </c>
      <c r="H155" t="s">
        <v>40</v>
      </c>
      <c r="I155" t="s">
        <v>48</v>
      </c>
      <c r="J155">
        <v>4600</v>
      </c>
      <c r="K155" s="2">
        <v>595.142857142857</v>
      </c>
      <c r="L155" s="1">
        <v>2737657.1428571423</v>
      </c>
      <c r="M155" s="1">
        <v>12374</v>
      </c>
      <c r="N155" s="3">
        <v>2725283.1428571423</v>
      </c>
    </row>
    <row r="156" spans="1:14" x14ac:dyDescent="0.3">
      <c r="A156" s="5">
        <f t="shared" si="2"/>
        <v>42325</v>
      </c>
      <c r="B156" t="s">
        <v>40</v>
      </c>
      <c r="C156" t="s">
        <v>35</v>
      </c>
      <c r="D156" t="s">
        <v>16</v>
      </c>
      <c r="E156" t="s">
        <v>27</v>
      </c>
      <c r="F156" t="s">
        <v>38</v>
      </c>
      <c r="G156" t="s">
        <v>39</v>
      </c>
      <c r="H156" t="s">
        <v>40</v>
      </c>
      <c r="I156" t="s">
        <v>48</v>
      </c>
      <c r="J156">
        <v>30100</v>
      </c>
      <c r="K156" s="2">
        <v>599</v>
      </c>
      <c r="L156" s="1">
        <v>18029900</v>
      </c>
      <c r="M156" s="1">
        <v>17962</v>
      </c>
      <c r="N156" s="3">
        <v>18011938</v>
      </c>
    </row>
    <row r="157" spans="1:14" x14ac:dyDescent="0.3">
      <c r="A157" s="5">
        <f t="shared" si="2"/>
        <v>42327</v>
      </c>
      <c r="B157" t="s">
        <v>40</v>
      </c>
      <c r="C157" t="s">
        <v>35</v>
      </c>
      <c r="D157" t="s">
        <v>17</v>
      </c>
      <c r="E157" t="s">
        <v>27</v>
      </c>
      <c r="F157" t="s">
        <v>38</v>
      </c>
      <c r="G157" t="s">
        <v>39</v>
      </c>
      <c r="H157" t="s">
        <v>40</v>
      </c>
      <c r="I157" t="s">
        <v>48</v>
      </c>
      <c r="J157">
        <v>4020</v>
      </c>
      <c r="K157" s="2">
        <v>602.857142857143</v>
      </c>
      <c r="L157" s="1">
        <v>2423485.714285715</v>
      </c>
      <c r="M157" s="1">
        <v>13632</v>
      </c>
      <c r="N157" s="3">
        <v>2409853.714285715</v>
      </c>
    </row>
    <row r="158" spans="1:14" x14ac:dyDescent="0.3">
      <c r="A158" s="5">
        <f t="shared" si="2"/>
        <v>42329</v>
      </c>
      <c r="B158" t="s">
        <v>33</v>
      </c>
      <c r="C158" t="s">
        <v>34</v>
      </c>
      <c r="D158" t="s">
        <v>18</v>
      </c>
      <c r="E158" t="s">
        <v>27</v>
      </c>
      <c r="F158" t="s">
        <v>41</v>
      </c>
      <c r="G158" t="s">
        <v>14</v>
      </c>
      <c r="H158" t="s">
        <v>33</v>
      </c>
      <c r="I158" t="s">
        <v>48</v>
      </c>
      <c r="J158">
        <v>9000</v>
      </c>
      <c r="K158" s="2">
        <v>606.71428571428601</v>
      </c>
      <c r="L158" s="1">
        <v>5460428.5714285737</v>
      </c>
      <c r="M158" s="1">
        <v>19650</v>
      </c>
      <c r="N158" s="3">
        <v>5440778.5714285737</v>
      </c>
    </row>
    <row r="159" spans="1:14" x14ac:dyDescent="0.3">
      <c r="A159" s="5">
        <f t="shared" si="2"/>
        <v>42331</v>
      </c>
      <c r="B159" t="s">
        <v>33</v>
      </c>
      <c r="C159" t="s">
        <v>35</v>
      </c>
      <c r="D159" t="s">
        <v>19</v>
      </c>
      <c r="E159" t="s">
        <v>27</v>
      </c>
      <c r="F159" t="s">
        <v>41</v>
      </c>
      <c r="G159" t="s">
        <v>14</v>
      </c>
      <c r="H159" t="s">
        <v>33</v>
      </c>
      <c r="I159" t="s">
        <v>48</v>
      </c>
      <c r="J159">
        <v>60103</v>
      </c>
      <c r="K159" s="2">
        <v>610.57142857142901</v>
      </c>
      <c r="L159" s="1">
        <v>36697174.571428597</v>
      </c>
      <c r="M159" s="1">
        <v>19039</v>
      </c>
      <c r="N159" s="3">
        <v>36678135.571428597</v>
      </c>
    </row>
    <row r="160" spans="1:14" x14ac:dyDescent="0.3">
      <c r="A160" s="5">
        <f t="shared" si="2"/>
        <v>42333</v>
      </c>
      <c r="B160" t="s">
        <v>33</v>
      </c>
      <c r="C160" t="s">
        <v>34</v>
      </c>
      <c r="D160" t="s">
        <v>20</v>
      </c>
      <c r="E160" t="s">
        <v>27</v>
      </c>
      <c r="F160" t="s">
        <v>41</v>
      </c>
      <c r="G160" t="s">
        <v>14</v>
      </c>
      <c r="H160" t="s">
        <v>33</v>
      </c>
      <c r="I160" t="s">
        <v>48</v>
      </c>
      <c r="J160">
        <v>1000</v>
      </c>
      <c r="K160" s="2">
        <v>614.42857142857201</v>
      </c>
      <c r="L160" s="1">
        <v>614428.57142857206</v>
      </c>
      <c r="M160" s="1">
        <v>11362</v>
      </c>
      <c r="N160" s="3">
        <v>603066.57142857206</v>
      </c>
    </row>
    <row r="161" spans="1:14" x14ac:dyDescent="0.3">
      <c r="A161" s="5">
        <f t="shared" si="2"/>
        <v>42335</v>
      </c>
      <c r="B161" t="s">
        <v>30</v>
      </c>
      <c r="C161" t="s">
        <v>34</v>
      </c>
      <c r="D161" t="s">
        <v>21</v>
      </c>
      <c r="E161" t="s">
        <v>27</v>
      </c>
      <c r="F161" t="s">
        <v>45</v>
      </c>
      <c r="G161" t="s">
        <v>46</v>
      </c>
      <c r="H161" t="s">
        <v>30</v>
      </c>
      <c r="I161" t="s">
        <v>48</v>
      </c>
      <c r="J161">
        <v>2003</v>
      </c>
      <c r="K161" s="2">
        <v>618.28571428571399</v>
      </c>
      <c r="L161" s="1">
        <v>1238426.2857142852</v>
      </c>
      <c r="M161" s="1">
        <v>16431</v>
      </c>
      <c r="N161" s="3">
        <v>1221995.2857142852</v>
      </c>
    </row>
    <row r="162" spans="1:14" x14ac:dyDescent="0.3">
      <c r="A162" s="5">
        <f t="shared" si="2"/>
        <v>42337</v>
      </c>
      <c r="B162" t="s">
        <v>30</v>
      </c>
      <c r="C162" t="s">
        <v>34</v>
      </c>
      <c r="D162" t="s">
        <v>22</v>
      </c>
      <c r="E162" t="s">
        <v>27</v>
      </c>
      <c r="F162" t="s">
        <v>45</v>
      </c>
      <c r="G162" t="s">
        <v>46</v>
      </c>
      <c r="H162" t="s">
        <v>30</v>
      </c>
      <c r="I162" t="s">
        <v>48</v>
      </c>
      <c r="J162">
        <v>88600</v>
      </c>
      <c r="K162" s="2">
        <v>622.142857142857</v>
      </c>
      <c r="L162" s="1">
        <v>55121857.142857127</v>
      </c>
      <c r="M162" s="1">
        <v>13747</v>
      </c>
      <c r="N162" s="3">
        <v>55108110.142857127</v>
      </c>
    </row>
    <row r="163" spans="1:14" x14ac:dyDescent="0.3">
      <c r="A163" s="5">
        <f t="shared" si="2"/>
        <v>42339</v>
      </c>
      <c r="B163" t="s">
        <v>30</v>
      </c>
      <c r="C163" t="s">
        <v>35</v>
      </c>
      <c r="D163" t="s">
        <v>23</v>
      </c>
      <c r="E163" t="s">
        <v>27</v>
      </c>
      <c r="F163" t="s">
        <v>45</v>
      </c>
      <c r="G163" t="s">
        <v>46</v>
      </c>
      <c r="H163" t="s">
        <v>30</v>
      </c>
      <c r="I163" t="s">
        <v>48</v>
      </c>
      <c r="J163">
        <v>4600</v>
      </c>
      <c r="K163" s="2">
        <v>626</v>
      </c>
      <c r="L163" s="1">
        <v>2879600</v>
      </c>
      <c r="M163" s="1">
        <v>12607</v>
      </c>
      <c r="N163" s="3">
        <v>2866993</v>
      </c>
    </row>
    <row r="164" spans="1:14" x14ac:dyDescent="0.3">
      <c r="A164" s="5">
        <f t="shared" si="2"/>
        <v>42341</v>
      </c>
      <c r="B164" t="s">
        <v>33</v>
      </c>
      <c r="C164" t="s">
        <v>35</v>
      </c>
      <c r="D164" t="s">
        <v>24</v>
      </c>
      <c r="E164" t="s">
        <v>27</v>
      </c>
      <c r="F164" t="s">
        <v>42</v>
      </c>
      <c r="G164" t="s">
        <v>15</v>
      </c>
      <c r="H164" t="s">
        <v>33</v>
      </c>
      <c r="I164" t="s">
        <v>48</v>
      </c>
      <c r="J164">
        <v>30100</v>
      </c>
      <c r="K164" s="2">
        <v>629.857142857143</v>
      </c>
      <c r="L164" s="1">
        <v>18958700.000000004</v>
      </c>
      <c r="M164" s="1">
        <v>13845</v>
      </c>
      <c r="N164" s="3">
        <v>18944855.000000004</v>
      </c>
    </row>
    <row r="165" spans="1:14" x14ac:dyDescent="0.3">
      <c r="A165" s="5">
        <f t="shared" si="2"/>
        <v>42343</v>
      </c>
      <c r="B165" t="s">
        <v>31</v>
      </c>
      <c r="C165" t="s">
        <v>35</v>
      </c>
      <c r="D165" t="s">
        <v>25</v>
      </c>
      <c r="E165" t="s">
        <v>27</v>
      </c>
      <c r="F165" t="s">
        <v>36</v>
      </c>
      <c r="G165" t="s">
        <v>37</v>
      </c>
      <c r="H165" t="s">
        <v>31</v>
      </c>
      <c r="I165" t="s">
        <v>48</v>
      </c>
      <c r="J165">
        <v>4020</v>
      </c>
      <c r="K165" s="2">
        <v>633.71428571428601</v>
      </c>
      <c r="L165" s="1">
        <v>2547531.4285714296</v>
      </c>
      <c r="M165" s="1">
        <v>19862</v>
      </c>
      <c r="N165" s="3">
        <v>2527669.4285714296</v>
      </c>
    </row>
    <row r="166" spans="1:14" x14ac:dyDescent="0.3">
      <c r="A166" s="5">
        <f t="shared" si="2"/>
        <v>42345</v>
      </c>
      <c r="B166" t="s">
        <v>31</v>
      </c>
      <c r="C166" t="s">
        <v>34</v>
      </c>
      <c r="D166" t="s">
        <v>16</v>
      </c>
      <c r="E166" t="s">
        <v>27</v>
      </c>
      <c r="F166" t="s">
        <v>36</v>
      </c>
      <c r="G166" t="s">
        <v>37</v>
      </c>
      <c r="H166" t="s">
        <v>31</v>
      </c>
      <c r="I166" t="s">
        <v>48</v>
      </c>
      <c r="J166">
        <v>9000</v>
      </c>
      <c r="K166" s="2">
        <v>637.57142857142901</v>
      </c>
      <c r="L166" s="1">
        <v>5738142.857142861</v>
      </c>
      <c r="M166" s="1">
        <v>11938</v>
      </c>
      <c r="N166" s="3">
        <v>5726204.857142861</v>
      </c>
    </row>
    <row r="167" spans="1:14" x14ac:dyDescent="0.3">
      <c r="A167" s="5">
        <f t="shared" si="2"/>
        <v>42347</v>
      </c>
      <c r="B167" t="s">
        <v>31</v>
      </c>
      <c r="C167" t="s">
        <v>35</v>
      </c>
      <c r="D167" t="s">
        <v>17</v>
      </c>
      <c r="E167" t="s">
        <v>27</v>
      </c>
      <c r="F167" t="s">
        <v>36</v>
      </c>
      <c r="G167" t="s">
        <v>37</v>
      </c>
      <c r="H167" t="s">
        <v>31</v>
      </c>
      <c r="I167" t="s">
        <v>48</v>
      </c>
      <c r="J167">
        <v>60103</v>
      </c>
      <c r="K167" s="2">
        <v>641.42857142857201</v>
      </c>
      <c r="L167" s="1">
        <v>38551781.428571463</v>
      </c>
      <c r="M167" s="1">
        <v>10667</v>
      </c>
      <c r="N167" s="3">
        <v>38541114.428571463</v>
      </c>
    </row>
    <row r="168" spans="1:14" x14ac:dyDescent="0.3">
      <c r="A168" s="5">
        <f t="shared" si="2"/>
        <v>42349</v>
      </c>
      <c r="B168" t="s">
        <v>32</v>
      </c>
      <c r="C168" t="s">
        <v>34</v>
      </c>
      <c r="D168" t="s">
        <v>18</v>
      </c>
      <c r="E168" t="s">
        <v>27</v>
      </c>
      <c r="F168" t="s">
        <v>43</v>
      </c>
      <c r="G168" t="s">
        <v>44</v>
      </c>
      <c r="H168" t="s">
        <v>32</v>
      </c>
      <c r="I168" t="s">
        <v>48</v>
      </c>
      <c r="J168">
        <v>1000</v>
      </c>
      <c r="K168" s="2">
        <v>645.28571428571399</v>
      </c>
      <c r="L168" s="1">
        <v>645285.71428571397</v>
      </c>
      <c r="M168" s="1">
        <v>12027</v>
      </c>
      <c r="N168" s="3">
        <v>633258.71428571397</v>
      </c>
    </row>
    <row r="169" spans="1:14" x14ac:dyDescent="0.3">
      <c r="A169" s="5">
        <f t="shared" si="2"/>
        <v>42351</v>
      </c>
      <c r="B169" t="s">
        <v>32</v>
      </c>
      <c r="C169" t="s">
        <v>34</v>
      </c>
      <c r="D169" t="s">
        <v>19</v>
      </c>
      <c r="E169" t="s">
        <v>27</v>
      </c>
      <c r="F169" t="s">
        <v>43</v>
      </c>
      <c r="G169" t="s">
        <v>44</v>
      </c>
      <c r="H169" t="s">
        <v>32</v>
      </c>
      <c r="I169" t="s">
        <v>48</v>
      </c>
      <c r="J169">
        <v>2003</v>
      </c>
      <c r="K169" s="2">
        <v>649.142857142857</v>
      </c>
      <c r="L169" s="1">
        <v>1300233.1428571425</v>
      </c>
      <c r="M169" s="1">
        <v>13988</v>
      </c>
      <c r="N169" s="3">
        <v>1286245.1428571425</v>
      </c>
    </row>
    <row r="170" spans="1:14" x14ac:dyDescent="0.3">
      <c r="A170" s="5">
        <f t="shared" si="2"/>
        <v>42353</v>
      </c>
      <c r="B170" t="s">
        <v>32</v>
      </c>
      <c r="C170" t="s">
        <v>34</v>
      </c>
      <c r="D170" t="s">
        <v>20</v>
      </c>
      <c r="E170" t="s">
        <v>27</v>
      </c>
      <c r="F170" t="s">
        <v>43</v>
      </c>
      <c r="G170" t="s">
        <v>44</v>
      </c>
      <c r="H170" t="s">
        <v>32</v>
      </c>
      <c r="I170" t="s">
        <v>48</v>
      </c>
      <c r="J170">
        <v>88600</v>
      </c>
      <c r="K170" s="2">
        <v>653</v>
      </c>
      <c r="L170" s="1">
        <v>57855800</v>
      </c>
      <c r="M170" s="1">
        <v>15569</v>
      </c>
      <c r="N170" s="3">
        <v>57840231</v>
      </c>
    </row>
    <row r="171" spans="1:14" x14ac:dyDescent="0.3">
      <c r="A171" s="5">
        <f t="shared" si="2"/>
        <v>42355</v>
      </c>
      <c r="B171" t="s">
        <v>31</v>
      </c>
      <c r="C171" t="s">
        <v>35</v>
      </c>
      <c r="D171" t="s">
        <v>16</v>
      </c>
      <c r="E171" t="s">
        <v>27</v>
      </c>
      <c r="F171" t="s">
        <v>36</v>
      </c>
      <c r="G171" t="s">
        <v>37</v>
      </c>
      <c r="H171" t="s">
        <v>31</v>
      </c>
      <c r="I171" t="s">
        <v>48</v>
      </c>
      <c r="J171">
        <v>4600</v>
      </c>
      <c r="K171" s="2">
        <v>656.857142857143</v>
      </c>
      <c r="L171" s="1">
        <v>3021542.8571428577</v>
      </c>
      <c r="M171" s="1">
        <v>18472</v>
      </c>
      <c r="N171" s="3">
        <v>3003070.8571428577</v>
      </c>
    </row>
    <row r="172" spans="1:14" x14ac:dyDescent="0.3">
      <c r="A172" s="5">
        <f t="shared" si="2"/>
        <v>42357</v>
      </c>
      <c r="B172" t="s">
        <v>33</v>
      </c>
      <c r="C172" t="s">
        <v>35</v>
      </c>
      <c r="D172" t="s">
        <v>17</v>
      </c>
      <c r="E172" t="s">
        <v>27</v>
      </c>
      <c r="F172" t="s">
        <v>41</v>
      </c>
      <c r="G172" t="s">
        <v>14</v>
      </c>
      <c r="H172" t="s">
        <v>33</v>
      </c>
      <c r="I172" t="s">
        <v>48</v>
      </c>
      <c r="J172">
        <v>30100</v>
      </c>
      <c r="K172" s="2">
        <v>660.71428571428601</v>
      </c>
      <c r="L172" s="1">
        <v>19887500.000000007</v>
      </c>
      <c r="M172" s="1">
        <v>15157</v>
      </c>
      <c r="N172" s="3">
        <v>19872343.000000007</v>
      </c>
    </row>
    <row r="173" spans="1:14" x14ac:dyDescent="0.3">
      <c r="A173" s="5">
        <f t="shared" si="2"/>
        <v>42359</v>
      </c>
      <c r="B173" t="s">
        <v>31</v>
      </c>
      <c r="C173" t="s">
        <v>35</v>
      </c>
      <c r="D173" t="s">
        <v>18</v>
      </c>
      <c r="E173" t="s">
        <v>27</v>
      </c>
      <c r="F173" t="s">
        <v>36</v>
      </c>
      <c r="G173" t="s">
        <v>37</v>
      </c>
      <c r="H173" t="s">
        <v>31</v>
      </c>
      <c r="I173" t="s">
        <v>48</v>
      </c>
      <c r="J173">
        <v>4020</v>
      </c>
      <c r="K173" s="2">
        <v>664.57142857142901</v>
      </c>
      <c r="L173" s="1">
        <v>2671577.1428571446</v>
      </c>
      <c r="M173" s="1">
        <v>19923</v>
      </c>
      <c r="N173" s="3">
        <v>2651654.1428571446</v>
      </c>
    </row>
    <row r="174" spans="1:14" x14ac:dyDescent="0.3">
      <c r="A174" s="5">
        <f t="shared" si="2"/>
        <v>42361</v>
      </c>
      <c r="B174" t="s">
        <v>40</v>
      </c>
      <c r="C174" t="s">
        <v>34</v>
      </c>
      <c r="D174" t="s">
        <v>19</v>
      </c>
      <c r="E174" t="s">
        <v>27</v>
      </c>
      <c r="F174" t="s">
        <v>38</v>
      </c>
      <c r="G174" t="s">
        <v>39</v>
      </c>
      <c r="H174" t="s">
        <v>40</v>
      </c>
      <c r="I174" t="s">
        <v>48</v>
      </c>
      <c r="J174">
        <v>9000</v>
      </c>
      <c r="K174" s="2">
        <v>668.42857142857201</v>
      </c>
      <c r="L174" s="1">
        <v>6015857.1428571483</v>
      </c>
      <c r="M174" s="1">
        <v>11452</v>
      </c>
      <c r="N174" s="3">
        <v>6004405.1428571483</v>
      </c>
    </row>
    <row r="175" spans="1:14" x14ac:dyDescent="0.3">
      <c r="A175" s="5">
        <f t="shared" si="2"/>
        <v>42363</v>
      </c>
      <c r="B175" t="s">
        <v>40</v>
      </c>
      <c r="C175" t="s">
        <v>35</v>
      </c>
      <c r="D175" t="s">
        <v>20</v>
      </c>
      <c r="E175" t="s">
        <v>27</v>
      </c>
      <c r="F175" t="s">
        <v>38</v>
      </c>
      <c r="G175" t="s">
        <v>39</v>
      </c>
      <c r="H175" t="s">
        <v>40</v>
      </c>
      <c r="I175" t="s">
        <v>48</v>
      </c>
      <c r="J175">
        <v>60103</v>
      </c>
      <c r="K175" s="2">
        <v>672.28571428571399</v>
      </c>
      <c r="L175" s="1">
        <v>40406388.285714269</v>
      </c>
      <c r="M175" s="1">
        <v>14401</v>
      </c>
      <c r="N175" s="3">
        <v>40391987.285714269</v>
      </c>
    </row>
    <row r="176" spans="1:14" x14ac:dyDescent="0.3">
      <c r="A176" s="5">
        <f t="shared" si="2"/>
        <v>42365</v>
      </c>
      <c r="B176" t="s">
        <v>40</v>
      </c>
      <c r="C176" t="s">
        <v>34</v>
      </c>
      <c r="D176" t="s">
        <v>21</v>
      </c>
      <c r="E176" t="s">
        <v>27</v>
      </c>
      <c r="F176" t="s">
        <v>38</v>
      </c>
      <c r="G176" t="s">
        <v>39</v>
      </c>
      <c r="H176" t="s">
        <v>40</v>
      </c>
      <c r="I176" t="s">
        <v>48</v>
      </c>
      <c r="J176">
        <v>1000</v>
      </c>
      <c r="K176" s="2">
        <v>676.142857142857</v>
      </c>
      <c r="L176" s="1">
        <v>676142.85714285704</v>
      </c>
      <c r="M176" s="1">
        <v>19579</v>
      </c>
      <c r="N176" s="3">
        <v>656563.85714285704</v>
      </c>
    </row>
    <row r="177" spans="1:14" x14ac:dyDescent="0.3">
      <c r="A177" s="5">
        <f t="shared" si="2"/>
        <v>42367</v>
      </c>
      <c r="B177" t="s">
        <v>33</v>
      </c>
      <c r="C177" t="s">
        <v>34</v>
      </c>
      <c r="D177" t="s">
        <v>22</v>
      </c>
      <c r="E177" t="s">
        <v>27</v>
      </c>
      <c r="F177" t="s">
        <v>41</v>
      </c>
      <c r="G177" t="s">
        <v>14</v>
      </c>
      <c r="H177" t="s">
        <v>33</v>
      </c>
      <c r="I177" t="s">
        <v>48</v>
      </c>
      <c r="J177">
        <v>2003</v>
      </c>
      <c r="K177" s="2">
        <v>680</v>
      </c>
      <c r="L177" s="1">
        <v>1362040</v>
      </c>
      <c r="M177" s="1">
        <v>13012</v>
      </c>
      <c r="N177" s="3">
        <v>1349028</v>
      </c>
    </row>
    <row r="178" spans="1:14" x14ac:dyDescent="0.3">
      <c r="A178" s="5">
        <f t="shared" si="2"/>
        <v>42369</v>
      </c>
      <c r="B178" t="s">
        <v>33</v>
      </c>
      <c r="C178" t="s">
        <v>34</v>
      </c>
      <c r="D178" t="s">
        <v>23</v>
      </c>
      <c r="E178" t="s">
        <v>27</v>
      </c>
      <c r="F178" t="s">
        <v>41</v>
      </c>
      <c r="G178" t="s">
        <v>14</v>
      </c>
      <c r="H178" t="s">
        <v>33</v>
      </c>
      <c r="I178" t="s">
        <v>48</v>
      </c>
      <c r="J178">
        <v>88600</v>
      </c>
      <c r="K178" s="2">
        <v>683.857142857143</v>
      </c>
      <c r="L178" s="1">
        <v>60589742.857142873</v>
      </c>
      <c r="M178" s="1">
        <v>17890</v>
      </c>
      <c r="N178" s="3">
        <v>60571852.857142873</v>
      </c>
    </row>
    <row r="179" spans="1:14" x14ac:dyDescent="0.3">
      <c r="A179" s="5">
        <f t="shared" si="2"/>
        <v>42371</v>
      </c>
      <c r="B179" t="s">
        <v>33</v>
      </c>
      <c r="C179" t="s">
        <v>35</v>
      </c>
      <c r="D179" t="s">
        <v>24</v>
      </c>
      <c r="E179" t="s">
        <v>27</v>
      </c>
      <c r="F179" t="s">
        <v>41</v>
      </c>
      <c r="G179" t="s">
        <v>14</v>
      </c>
      <c r="H179" t="s">
        <v>33</v>
      </c>
      <c r="I179" t="s">
        <v>48</v>
      </c>
      <c r="J179">
        <v>4600</v>
      </c>
      <c r="K179" s="2">
        <v>687.71428571428601</v>
      </c>
      <c r="L179" s="1">
        <v>3163485.7142857155</v>
      </c>
      <c r="M179" s="1">
        <v>13923</v>
      </c>
      <c r="N179" s="3">
        <v>3149562.7142857155</v>
      </c>
    </row>
    <row r="180" spans="1:14" x14ac:dyDescent="0.3">
      <c r="A180" s="5">
        <f t="shared" si="2"/>
        <v>42373</v>
      </c>
      <c r="B180" t="s">
        <v>33</v>
      </c>
      <c r="C180" t="s">
        <v>35</v>
      </c>
      <c r="D180" t="s">
        <v>25</v>
      </c>
      <c r="E180" t="s">
        <v>27</v>
      </c>
      <c r="F180" t="s">
        <v>42</v>
      </c>
      <c r="G180" t="s">
        <v>15</v>
      </c>
      <c r="H180" t="s">
        <v>33</v>
      </c>
      <c r="I180" t="s">
        <v>48</v>
      </c>
      <c r="J180">
        <v>30100</v>
      </c>
      <c r="K180" s="2">
        <v>691.57142857142901</v>
      </c>
      <c r="L180" s="1">
        <v>20816300.000000015</v>
      </c>
      <c r="M180" s="1">
        <v>19783</v>
      </c>
      <c r="N180" s="3">
        <v>20796517.000000015</v>
      </c>
    </row>
    <row r="181" spans="1:14" x14ac:dyDescent="0.3">
      <c r="A181" s="5">
        <f t="shared" si="2"/>
        <v>42375</v>
      </c>
      <c r="B181" t="s">
        <v>33</v>
      </c>
      <c r="C181" t="s">
        <v>35</v>
      </c>
      <c r="D181" t="s">
        <v>16</v>
      </c>
      <c r="E181" t="s">
        <v>27</v>
      </c>
      <c r="F181" t="s">
        <v>41</v>
      </c>
      <c r="G181" t="s">
        <v>14</v>
      </c>
      <c r="H181" t="s">
        <v>33</v>
      </c>
      <c r="I181" t="s">
        <v>48</v>
      </c>
      <c r="J181">
        <v>4020</v>
      </c>
      <c r="K181" s="2">
        <v>695.42857142857201</v>
      </c>
      <c r="L181" s="1">
        <v>2795622.8571428596</v>
      </c>
      <c r="M181" s="1">
        <v>14685</v>
      </c>
      <c r="N181" s="3">
        <v>2780937.8571428596</v>
      </c>
    </row>
    <row r="182" spans="1:14" x14ac:dyDescent="0.3">
      <c r="A182" s="5">
        <f t="shared" si="2"/>
        <v>42377</v>
      </c>
      <c r="B182" t="s">
        <v>33</v>
      </c>
      <c r="C182" t="s">
        <v>34</v>
      </c>
      <c r="D182" t="s">
        <v>16</v>
      </c>
      <c r="E182" t="s">
        <v>27</v>
      </c>
      <c r="F182" t="s">
        <v>42</v>
      </c>
      <c r="G182" t="s">
        <v>15</v>
      </c>
      <c r="H182" t="s">
        <v>33</v>
      </c>
      <c r="I182" t="s">
        <v>48</v>
      </c>
      <c r="J182">
        <v>9000</v>
      </c>
      <c r="K182" s="2">
        <v>699.28571428571399</v>
      </c>
      <c r="L182" s="1">
        <v>6293571.4285714263</v>
      </c>
      <c r="M182" s="1">
        <v>10798</v>
      </c>
      <c r="N182" s="3">
        <v>6282773.4285714263</v>
      </c>
    </row>
    <row r="183" spans="1:14" x14ac:dyDescent="0.3">
      <c r="A183" s="5">
        <f t="shared" si="2"/>
        <v>42379</v>
      </c>
      <c r="B183" t="s">
        <v>33</v>
      </c>
      <c r="C183" t="s">
        <v>35</v>
      </c>
      <c r="D183" t="s">
        <v>17</v>
      </c>
      <c r="E183" t="s">
        <v>27</v>
      </c>
      <c r="F183" t="s">
        <v>42</v>
      </c>
      <c r="G183" t="s">
        <v>15</v>
      </c>
      <c r="H183" t="s">
        <v>33</v>
      </c>
      <c r="I183" t="s">
        <v>48</v>
      </c>
      <c r="J183">
        <v>60103</v>
      </c>
      <c r="K183" s="2">
        <v>703.142857142857</v>
      </c>
      <c r="L183" s="1">
        <v>42260995.142857134</v>
      </c>
      <c r="M183" s="1">
        <v>17004</v>
      </c>
      <c r="N183" s="3">
        <v>42243991.142857134</v>
      </c>
    </row>
    <row r="184" spans="1:14" x14ac:dyDescent="0.3">
      <c r="A184" s="5">
        <f t="shared" si="2"/>
        <v>42381</v>
      </c>
      <c r="B184" t="s">
        <v>31</v>
      </c>
      <c r="C184" t="s">
        <v>34</v>
      </c>
      <c r="D184" t="s">
        <v>18</v>
      </c>
      <c r="E184" t="s">
        <v>27</v>
      </c>
      <c r="F184" t="s">
        <v>36</v>
      </c>
      <c r="G184" t="s">
        <v>37</v>
      </c>
      <c r="H184" t="s">
        <v>31</v>
      </c>
      <c r="I184" t="s">
        <v>48</v>
      </c>
      <c r="J184">
        <v>1000</v>
      </c>
      <c r="K184" s="2">
        <v>707</v>
      </c>
      <c r="L184" s="1">
        <v>707000</v>
      </c>
      <c r="M184" s="1">
        <v>12756</v>
      </c>
      <c r="N184" s="3">
        <v>694244</v>
      </c>
    </row>
    <row r="185" spans="1:14" x14ac:dyDescent="0.3">
      <c r="A185" s="5">
        <f t="shared" si="2"/>
        <v>42383</v>
      </c>
      <c r="B185" t="s">
        <v>31</v>
      </c>
      <c r="C185" t="s">
        <v>34</v>
      </c>
      <c r="D185" t="s">
        <v>19</v>
      </c>
      <c r="E185" t="s">
        <v>27</v>
      </c>
      <c r="F185" t="s">
        <v>36</v>
      </c>
      <c r="G185" t="s">
        <v>37</v>
      </c>
      <c r="H185" t="s">
        <v>31</v>
      </c>
      <c r="I185" t="s">
        <v>48</v>
      </c>
      <c r="J185">
        <v>2003</v>
      </c>
      <c r="K185" s="2">
        <v>710.857142857143</v>
      </c>
      <c r="L185" s="1">
        <v>1423846.8571428575</v>
      </c>
      <c r="M185" s="1">
        <v>19707</v>
      </c>
      <c r="N185" s="3">
        <v>1404139.8571428575</v>
      </c>
    </row>
    <row r="186" spans="1:14" x14ac:dyDescent="0.3">
      <c r="A186" s="5">
        <f t="shared" si="2"/>
        <v>42385</v>
      </c>
      <c r="B186" t="s">
        <v>31</v>
      </c>
      <c r="C186" t="s">
        <v>34</v>
      </c>
      <c r="D186" t="s">
        <v>20</v>
      </c>
      <c r="E186" t="s">
        <v>27</v>
      </c>
      <c r="F186" t="s">
        <v>36</v>
      </c>
      <c r="G186" t="s">
        <v>37</v>
      </c>
      <c r="H186" t="s">
        <v>31</v>
      </c>
      <c r="I186" t="s">
        <v>48</v>
      </c>
      <c r="J186">
        <v>88600</v>
      </c>
      <c r="K186" s="2">
        <v>714.71428571428601</v>
      </c>
      <c r="L186" s="1">
        <v>63323685.714285739</v>
      </c>
      <c r="M186" s="1">
        <v>14950</v>
      </c>
      <c r="N186" s="3">
        <v>63308735.714285739</v>
      </c>
    </row>
    <row r="187" spans="1:14" x14ac:dyDescent="0.3">
      <c r="A187" s="5">
        <f t="shared" si="2"/>
        <v>42387</v>
      </c>
      <c r="B187" t="s">
        <v>32</v>
      </c>
      <c r="C187" t="s">
        <v>35</v>
      </c>
      <c r="D187" t="s">
        <v>21</v>
      </c>
      <c r="E187" t="s">
        <v>27</v>
      </c>
      <c r="F187" t="s">
        <v>43</v>
      </c>
      <c r="G187" t="s">
        <v>44</v>
      </c>
      <c r="H187" t="s">
        <v>32</v>
      </c>
      <c r="I187" t="s">
        <v>48</v>
      </c>
      <c r="J187">
        <v>4600</v>
      </c>
      <c r="K187" s="2">
        <v>718.57142857142901</v>
      </c>
      <c r="L187" s="1">
        <v>3305428.5714285732</v>
      </c>
      <c r="M187" s="1">
        <v>16237</v>
      </c>
      <c r="N187" s="3">
        <v>3289191.5714285732</v>
      </c>
    </row>
    <row r="188" spans="1:14" x14ac:dyDescent="0.3">
      <c r="A188" s="5">
        <f t="shared" si="2"/>
        <v>42389</v>
      </c>
      <c r="B188" t="s">
        <v>32</v>
      </c>
      <c r="C188" t="s">
        <v>35</v>
      </c>
      <c r="D188" t="s">
        <v>22</v>
      </c>
      <c r="E188" t="s">
        <v>27</v>
      </c>
      <c r="F188" t="s">
        <v>43</v>
      </c>
      <c r="G188" t="s">
        <v>44</v>
      </c>
      <c r="H188" t="s">
        <v>32</v>
      </c>
      <c r="I188" t="s">
        <v>48</v>
      </c>
      <c r="J188">
        <v>30100</v>
      </c>
      <c r="K188" s="2">
        <v>722.42857142857201</v>
      </c>
      <c r="L188" s="1">
        <v>21745100.000000019</v>
      </c>
      <c r="M188" s="1">
        <v>18646</v>
      </c>
      <c r="N188" s="3">
        <v>21726454.000000019</v>
      </c>
    </row>
    <row r="189" spans="1:14" x14ac:dyDescent="0.3">
      <c r="A189" s="5">
        <f t="shared" si="2"/>
        <v>42391</v>
      </c>
      <c r="B189" t="s">
        <v>32</v>
      </c>
      <c r="C189" t="s">
        <v>35</v>
      </c>
      <c r="D189" t="s">
        <v>23</v>
      </c>
      <c r="E189" t="s">
        <v>27</v>
      </c>
      <c r="F189" t="s">
        <v>43</v>
      </c>
      <c r="G189" t="s">
        <v>44</v>
      </c>
      <c r="H189" t="s">
        <v>32</v>
      </c>
      <c r="I189" t="s">
        <v>48</v>
      </c>
      <c r="J189">
        <v>4020</v>
      </c>
      <c r="K189" s="2">
        <v>726.28571428571399</v>
      </c>
      <c r="L189" s="1">
        <v>2919668.5714285704</v>
      </c>
      <c r="M189" s="1">
        <v>17421</v>
      </c>
      <c r="N189" s="3">
        <v>2902247.5714285704</v>
      </c>
    </row>
    <row r="190" spans="1:14" x14ac:dyDescent="0.3">
      <c r="A190" s="5">
        <f t="shared" si="2"/>
        <v>42393</v>
      </c>
      <c r="B190" t="s">
        <v>31</v>
      </c>
      <c r="C190" t="s">
        <v>34</v>
      </c>
      <c r="D190" t="s">
        <v>24</v>
      </c>
      <c r="E190" t="s">
        <v>27</v>
      </c>
      <c r="F190" t="s">
        <v>36</v>
      </c>
      <c r="G190" t="s">
        <v>37</v>
      </c>
      <c r="H190" t="s">
        <v>31</v>
      </c>
      <c r="I190" t="s">
        <v>48</v>
      </c>
      <c r="J190">
        <v>9000</v>
      </c>
      <c r="K190" s="2">
        <v>730.142857142857</v>
      </c>
      <c r="L190" s="1">
        <v>6571285.7142857127</v>
      </c>
      <c r="M190" s="1">
        <v>16374</v>
      </c>
      <c r="N190" s="3">
        <v>6554911.7142857127</v>
      </c>
    </row>
    <row r="191" spans="1:14" x14ac:dyDescent="0.3">
      <c r="A191" s="5">
        <f t="shared" si="2"/>
        <v>42395</v>
      </c>
      <c r="B191" t="s">
        <v>33</v>
      </c>
      <c r="C191" t="s">
        <v>35</v>
      </c>
      <c r="D191" t="s">
        <v>25</v>
      </c>
      <c r="E191" t="s">
        <v>27</v>
      </c>
      <c r="F191" t="s">
        <v>41</v>
      </c>
      <c r="G191" t="s">
        <v>14</v>
      </c>
      <c r="H191" t="s">
        <v>33</v>
      </c>
      <c r="I191" t="s">
        <v>48</v>
      </c>
      <c r="J191">
        <v>60103</v>
      </c>
      <c r="K191" s="2">
        <v>734</v>
      </c>
      <c r="L191" s="1">
        <v>44115602</v>
      </c>
      <c r="M191" s="1">
        <v>19841</v>
      </c>
      <c r="N191" s="3">
        <v>44095761</v>
      </c>
    </row>
    <row r="192" spans="1:14" x14ac:dyDescent="0.3">
      <c r="A192" s="5">
        <f t="shared" si="2"/>
        <v>42397</v>
      </c>
      <c r="B192" t="s">
        <v>31</v>
      </c>
      <c r="C192" t="s">
        <v>34</v>
      </c>
      <c r="D192" t="s">
        <v>16</v>
      </c>
      <c r="E192" t="s">
        <v>27</v>
      </c>
      <c r="F192" t="s">
        <v>36</v>
      </c>
      <c r="G192" t="s">
        <v>37</v>
      </c>
      <c r="H192" t="s">
        <v>31</v>
      </c>
      <c r="I192" t="s">
        <v>48</v>
      </c>
      <c r="J192">
        <v>1000</v>
      </c>
      <c r="K192" s="2">
        <v>737.857142857143</v>
      </c>
      <c r="L192" s="1">
        <v>737857.14285714296</v>
      </c>
      <c r="M192" s="1">
        <v>12050</v>
      </c>
      <c r="N192" s="3">
        <v>725807.14285714296</v>
      </c>
    </row>
    <row r="193" spans="1:14" x14ac:dyDescent="0.3">
      <c r="A193" s="5">
        <f t="shared" si="2"/>
        <v>42399</v>
      </c>
      <c r="B193" t="s">
        <v>40</v>
      </c>
      <c r="C193" t="s">
        <v>34</v>
      </c>
      <c r="D193" t="s">
        <v>17</v>
      </c>
      <c r="E193" t="s">
        <v>27</v>
      </c>
      <c r="F193" t="s">
        <v>38</v>
      </c>
      <c r="G193" t="s">
        <v>39</v>
      </c>
      <c r="H193" t="s">
        <v>40</v>
      </c>
      <c r="I193" t="s">
        <v>48</v>
      </c>
      <c r="J193">
        <v>2003</v>
      </c>
      <c r="K193" s="2">
        <v>741.71428571428601</v>
      </c>
      <c r="L193" s="1">
        <v>1485653.7142857148</v>
      </c>
      <c r="M193" s="1">
        <v>14577</v>
      </c>
      <c r="N193" s="3">
        <v>1471076.7142857148</v>
      </c>
    </row>
    <row r="194" spans="1:14" x14ac:dyDescent="0.3">
      <c r="A194" s="5">
        <f t="shared" si="2"/>
        <v>42401</v>
      </c>
      <c r="B194" t="s">
        <v>40</v>
      </c>
      <c r="C194" t="s">
        <v>34</v>
      </c>
      <c r="D194" t="s">
        <v>18</v>
      </c>
      <c r="E194" t="s">
        <v>27</v>
      </c>
      <c r="F194" t="s">
        <v>38</v>
      </c>
      <c r="G194" t="s">
        <v>39</v>
      </c>
      <c r="H194" t="s">
        <v>40</v>
      </c>
      <c r="I194" t="s">
        <v>48</v>
      </c>
      <c r="J194">
        <v>88600</v>
      </c>
      <c r="K194" s="2">
        <v>745.57142857142901</v>
      </c>
      <c r="L194" s="1">
        <v>66057628.571428612</v>
      </c>
      <c r="M194" s="1">
        <v>10121</v>
      </c>
      <c r="N194" s="3">
        <v>66047507.571428612</v>
      </c>
    </row>
    <row r="195" spans="1:14" x14ac:dyDescent="0.3">
      <c r="A195" s="5">
        <f t="shared" si="2"/>
        <v>42403</v>
      </c>
      <c r="B195" t="s">
        <v>40</v>
      </c>
      <c r="C195" t="s">
        <v>35</v>
      </c>
      <c r="D195" t="s">
        <v>19</v>
      </c>
      <c r="E195" t="s">
        <v>27</v>
      </c>
      <c r="F195" t="s">
        <v>38</v>
      </c>
      <c r="G195" t="s">
        <v>39</v>
      </c>
      <c r="H195" t="s">
        <v>40</v>
      </c>
      <c r="I195" t="s">
        <v>48</v>
      </c>
      <c r="J195">
        <v>4600</v>
      </c>
      <c r="K195" s="2">
        <v>749.42857142857201</v>
      </c>
      <c r="L195" s="1">
        <v>3447371.4285714314</v>
      </c>
      <c r="M195" s="1">
        <v>18677</v>
      </c>
      <c r="N195" s="3">
        <v>3428694.4285714314</v>
      </c>
    </row>
    <row r="196" spans="1:14" x14ac:dyDescent="0.3">
      <c r="A196" s="5">
        <f t="shared" ref="A196:A259" si="3">A195+2</f>
        <v>42405</v>
      </c>
      <c r="B196" t="s">
        <v>33</v>
      </c>
      <c r="C196" t="s">
        <v>35</v>
      </c>
      <c r="D196" t="s">
        <v>20</v>
      </c>
      <c r="E196" t="s">
        <v>27</v>
      </c>
      <c r="F196" t="s">
        <v>41</v>
      </c>
      <c r="G196" t="s">
        <v>14</v>
      </c>
      <c r="H196" t="s">
        <v>33</v>
      </c>
      <c r="I196" t="s">
        <v>48</v>
      </c>
      <c r="J196">
        <v>30100</v>
      </c>
      <c r="K196" s="2">
        <v>753.28571428571399</v>
      </c>
      <c r="L196" s="1">
        <v>22673899.999999993</v>
      </c>
      <c r="M196" s="1">
        <v>13840</v>
      </c>
      <c r="N196" s="3">
        <v>22660059.999999993</v>
      </c>
    </row>
    <row r="197" spans="1:14" x14ac:dyDescent="0.3">
      <c r="A197" s="5">
        <f t="shared" si="3"/>
        <v>42407</v>
      </c>
      <c r="B197" t="s">
        <v>33</v>
      </c>
      <c r="C197" t="s">
        <v>35</v>
      </c>
      <c r="D197" t="s">
        <v>21</v>
      </c>
      <c r="E197" t="s">
        <v>27</v>
      </c>
      <c r="F197" t="s">
        <v>41</v>
      </c>
      <c r="G197" t="s">
        <v>14</v>
      </c>
      <c r="H197" t="s">
        <v>33</v>
      </c>
      <c r="I197" t="s">
        <v>48</v>
      </c>
      <c r="J197">
        <v>4020</v>
      </c>
      <c r="K197" s="2">
        <v>757.142857142857</v>
      </c>
      <c r="L197" s="1">
        <v>3043714.285714285</v>
      </c>
      <c r="M197" s="1">
        <v>11311</v>
      </c>
      <c r="N197" s="3">
        <v>3032403.285714285</v>
      </c>
    </row>
    <row r="198" spans="1:14" x14ac:dyDescent="0.3">
      <c r="A198" s="5">
        <f t="shared" si="3"/>
        <v>42409</v>
      </c>
      <c r="B198" t="s">
        <v>33</v>
      </c>
      <c r="C198" t="s">
        <v>34</v>
      </c>
      <c r="D198" t="s">
        <v>22</v>
      </c>
      <c r="E198" t="s">
        <v>27</v>
      </c>
      <c r="F198" t="s">
        <v>41</v>
      </c>
      <c r="G198" t="s">
        <v>14</v>
      </c>
      <c r="H198" t="s">
        <v>33</v>
      </c>
      <c r="I198" t="s">
        <v>48</v>
      </c>
      <c r="J198">
        <v>9000</v>
      </c>
      <c r="K198" s="2">
        <v>761</v>
      </c>
      <c r="L198" s="1">
        <v>6849000</v>
      </c>
      <c r="M198" s="1">
        <v>10268</v>
      </c>
      <c r="N198" s="3">
        <v>6838732</v>
      </c>
    </row>
    <row r="199" spans="1:14" x14ac:dyDescent="0.3">
      <c r="A199" s="5">
        <f t="shared" si="3"/>
        <v>42411</v>
      </c>
      <c r="B199" t="s">
        <v>33</v>
      </c>
      <c r="C199" t="s">
        <v>35</v>
      </c>
      <c r="D199" t="s">
        <v>23</v>
      </c>
      <c r="E199" t="s">
        <v>27</v>
      </c>
      <c r="F199" t="s">
        <v>42</v>
      </c>
      <c r="G199" t="s">
        <v>15</v>
      </c>
      <c r="H199" t="s">
        <v>33</v>
      </c>
      <c r="I199" t="s">
        <v>48</v>
      </c>
      <c r="J199">
        <v>60103</v>
      </c>
      <c r="K199" s="2">
        <v>764.857142857143</v>
      </c>
      <c r="L199" s="1">
        <v>45970208.857142866</v>
      </c>
      <c r="M199" s="1">
        <v>11944</v>
      </c>
      <c r="N199" s="3">
        <v>45958264.857142866</v>
      </c>
    </row>
    <row r="200" spans="1:14" x14ac:dyDescent="0.3">
      <c r="A200" s="5">
        <f t="shared" si="3"/>
        <v>42413</v>
      </c>
      <c r="B200" t="s">
        <v>33</v>
      </c>
      <c r="C200" t="s">
        <v>34</v>
      </c>
      <c r="D200" t="s">
        <v>24</v>
      </c>
      <c r="E200" t="s">
        <v>27</v>
      </c>
      <c r="F200" t="s">
        <v>41</v>
      </c>
      <c r="G200" t="s">
        <v>14</v>
      </c>
      <c r="H200" t="s">
        <v>33</v>
      </c>
      <c r="I200" t="s">
        <v>48</v>
      </c>
      <c r="J200">
        <v>1000</v>
      </c>
      <c r="K200" s="2">
        <v>768.71428571428601</v>
      </c>
      <c r="L200" s="1">
        <v>768714.28571428603</v>
      </c>
      <c r="M200" s="1">
        <v>15021</v>
      </c>
      <c r="N200" s="3">
        <v>753693.28571428603</v>
      </c>
    </row>
    <row r="201" spans="1:14" x14ac:dyDescent="0.3">
      <c r="A201" s="5">
        <f t="shared" si="3"/>
        <v>42415</v>
      </c>
      <c r="B201" t="s">
        <v>33</v>
      </c>
      <c r="C201" t="s">
        <v>34</v>
      </c>
      <c r="D201" t="s">
        <v>25</v>
      </c>
      <c r="E201" t="s">
        <v>27</v>
      </c>
      <c r="F201" t="s">
        <v>42</v>
      </c>
      <c r="G201" t="s">
        <v>15</v>
      </c>
      <c r="H201" t="s">
        <v>33</v>
      </c>
      <c r="I201" t="s">
        <v>48</v>
      </c>
      <c r="J201">
        <v>2003</v>
      </c>
      <c r="K201" s="2">
        <v>772.57142857142901</v>
      </c>
      <c r="L201" s="1">
        <v>1547460.5714285723</v>
      </c>
      <c r="M201" s="1">
        <v>15424</v>
      </c>
      <c r="N201" s="3">
        <v>1532036.5714285723</v>
      </c>
    </row>
    <row r="202" spans="1:14" x14ac:dyDescent="0.3">
      <c r="A202" s="5">
        <f t="shared" si="3"/>
        <v>42417</v>
      </c>
      <c r="B202" t="s">
        <v>33</v>
      </c>
      <c r="C202" t="s">
        <v>34</v>
      </c>
      <c r="D202" t="s">
        <v>16</v>
      </c>
      <c r="E202" t="s">
        <v>27</v>
      </c>
      <c r="F202" t="s">
        <v>42</v>
      </c>
      <c r="G202" t="s">
        <v>15</v>
      </c>
      <c r="H202" t="s">
        <v>33</v>
      </c>
      <c r="I202" t="s">
        <v>48</v>
      </c>
      <c r="J202">
        <v>88600</v>
      </c>
      <c r="K202" s="2">
        <v>776.42857142857201</v>
      </c>
      <c r="L202" s="1">
        <v>68791571.428571478</v>
      </c>
      <c r="M202" s="1">
        <v>14687</v>
      </c>
      <c r="N202" s="3">
        <v>68776884.428571478</v>
      </c>
    </row>
    <row r="203" spans="1:14" x14ac:dyDescent="0.3">
      <c r="A203" s="5">
        <f t="shared" si="3"/>
        <v>42419</v>
      </c>
      <c r="B203" t="s">
        <v>31</v>
      </c>
      <c r="C203" t="s">
        <v>35</v>
      </c>
      <c r="D203" t="s">
        <v>17</v>
      </c>
      <c r="E203" t="s">
        <v>27</v>
      </c>
      <c r="F203" t="s">
        <v>36</v>
      </c>
      <c r="G203" t="s">
        <v>37</v>
      </c>
      <c r="H203" t="s">
        <v>31</v>
      </c>
      <c r="I203" t="s">
        <v>48</v>
      </c>
      <c r="J203">
        <v>4600</v>
      </c>
      <c r="K203" s="2">
        <v>780.28571428571399</v>
      </c>
      <c r="L203" s="1">
        <v>3589314.2857142845</v>
      </c>
      <c r="M203" s="1">
        <v>16666</v>
      </c>
      <c r="N203" s="3">
        <v>3572648.2857142845</v>
      </c>
    </row>
    <row r="204" spans="1:14" x14ac:dyDescent="0.3">
      <c r="A204" s="5">
        <f t="shared" si="3"/>
        <v>42421</v>
      </c>
      <c r="B204" t="s">
        <v>31</v>
      </c>
      <c r="C204" t="s">
        <v>35</v>
      </c>
      <c r="D204" t="s">
        <v>18</v>
      </c>
      <c r="E204" t="s">
        <v>27</v>
      </c>
      <c r="F204" t="s">
        <v>36</v>
      </c>
      <c r="G204" t="s">
        <v>37</v>
      </c>
      <c r="H204" t="s">
        <v>31</v>
      </c>
      <c r="I204" t="s">
        <v>48</v>
      </c>
      <c r="J204">
        <v>30100</v>
      </c>
      <c r="K204" s="2">
        <v>784.142857142857</v>
      </c>
      <c r="L204" s="1">
        <v>23602699.999999996</v>
      </c>
      <c r="M204" s="1">
        <v>11165</v>
      </c>
      <c r="N204" s="3">
        <v>23591534.999999996</v>
      </c>
    </row>
    <row r="205" spans="1:14" x14ac:dyDescent="0.3">
      <c r="A205" s="5">
        <f t="shared" si="3"/>
        <v>42423</v>
      </c>
      <c r="B205" t="s">
        <v>31</v>
      </c>
      <c r="C205" t="s">
        <v>35</v>
      </c>
      <c r="D205" t="s">
        <v>19</v>
      </c>
      <c r="E205" t="s">
        <v>27</v>
      </c>
      <c r="F205" t="s">
        <v>36</v>
      </c>
      <c r="G205" t="s">
        <v>37</v>
      </c>
      <c r="H205" t="s">
        <v>31</v>
      </c>
      <c r="I205" t="s">
        <v>48</v>
      </c>
      <c r="J205">
        <v>4020</v>
      </c>
      <c r="K205" s="2">
        <v>788</v>
      </c>
      <c r="L205" s="1">
        <v>3167760</v>
      </c>
      <c r="M205" s="1">
        <v>10988</v>
      </c>
      <c r="N205" s="3">
        <v>3156772</v>
      </c>
    </row>
    <row r="206" spans="1:14" x14ac:dyDescent="0.3">
      <c r="A206" s="5">
        <f t="shared" si="3"/>
        <v>42425</v>
      </c>
      <c r="B206" t="s">
        <v>32</v>
      </c>
      <c r="C206" t="s">
        <v>34</v>
      </c>
      <c r="D206" t="s">
        <v>20</v>
      </c>
      <c r="E206" t="s">
        <v>27</v>
      </c>
      <c r="F206" t="s">
        <v>43</v>
      </c>
      <c r="G206" t="s">
        <v>44</v>
      </c>
      <c r="H206" t="s">
        <v>32</v>
      </c>
      <c r="I206" t="s">
        <v>48</v>
      </c>
      <c r="J206">
        <v>9000</v>
      </c>
      <c r="K206" s="2">
        <v>791.857142857143</v>
      </c>
      <c r="L206" s="1">
        <v>7126714.2857142873</v>
      </c>
      <c r="M206" s="1">
        <v>16302</v>
      </c>
      <c r="N206" s="3">
        <v>7110412.2857142873</v>
      </c>
    </row>
    <row r="207" spans="1:14" x14ac:dyDescent="0.3">
      <c r="A207" s="5">
        <f t="shared" si="3"/>
        <v>42427</v>
      </c>
      <c r="B207" t="s">
        <v>32</v>
      </c>
      <c r="C207" t="s">
        <v>35</v>
      </c>
      <c r="D207" t="s">
        <v>16</v>
      </c>
      <c r="E207" t="s">
        <v>27</v>
      </c>
      <c r="F207" t="s">
        <v>43</v>
      </c>
      <c r="G207" t="s">
        <v>44</v>
      </c>
      <c r="H207" t="s">
        <v>32</v>
      </c>
      <c r="I207" t="s">
        <v>48</v>
      </c>
      <c r="J207">
        <v>60103</v>
      </c>
      <c r="K207" s="2">
        <v>795.71428571428601</v>
      </c>
      <c r="L207" s="1">
        <v>47824815.714285731</v>
      </c>
      <c r="M207" s="1">
        <v>10937</v>
      </c>
      <c r="N207" s="3">
        <v>47813878.714285731</v>
      </c>
    </row>
    <row r="208" spans="1:14" x14ac:dyDescent="0.3">
      <c r="A208" s="5">
        <f t="shared" si="3"/>
        <v>42429</v>
      </c>
      <c r="B208" t="s">
        <v>32</v>
      </c>
      <c r="C208" t="s">
        <v>34</v>
      </c>
      <c r="D208" t="s">
        <v>17</v>
      </c>
      <c r="E208" t="s">
        <v>27</v>
      </c>
      <c r="F208" t="s">
        <v>43</v>
      </c>
      <c r="G208" t="s">
        <v>44</v>
      </c>
      <c r="H208" t="s">
        <v>32</v>
      </c>
      <c r="I208" t="s">
        <v>48</v>
      </c>
      <c r="J208">
        <v>1000</v>
      </c>
      <c r="K208" s="2">
        <v>799.57142857142901</v>
      </c>
      <c r="L208" s="1">
        <v>799571.42857142899</v>
      </c>
      <c r="M208" s="1">
        <v>12764</v>
      </c>
      <c r="N208" s="3">
        <v>786807.42857142899</v>
      </c>
    </row>
    <row r="209" spans="1:14" x14ac:dyDescent="0.3">
      <c r="A209" s="5">
        <f t="shared" si="3"/>
        <v>42431</v>
      </c>
      <c r="B209" t="s">
        <v>31</v>
      </c>
      <c r="C209" t="s">
        <v>34</v>
      </c>
      <c r="D209" t="s">
        <v>18</v>
      </c>
      <c r="E209" t="s">
        <v>27</v>
      </c>
      <c r="F209" t="s">
        <v>36</v>
      </c>
      <c r="G209" t="s">
        <v>37</v>
      </c>
      <c r="H209" t="s">
        <v>31</v>
      </c>
      <c r="I209" t="s">
        <v>49</v>
      </c>
      <c r="J209">
        <v>2003</v>
      </c>
      <c r="K209" s="2">
        <v>803.42857142857201</v>
      </c>
      <c r="L209" s="1">
        <v>1609267.4285714298</v>
      </c>
      <c r="M209" s="1">
        <v>19197</v>
      </c>
      <c r="N209" s="3">
        <v>1590070.4285714298</v>
      </c>
    </row>
    <row r="210" spans="1:14" x14ac:dyDescent="0.3">
      <c r="A210" s="5">
        <f t="shared" si="3"/>
        <v>42433</v>
      </c>
      <c r="B210" t="s">
        <v>30</v>
      </c>
      <c r="C210" t="s">
        <v>34</v>
      </c>
      <c r="D210" t="s">
        <v>19</v>
      </c>
      <c r="E210" t="s">
        <v>27</v>
      </c>
      <c r="F210" t="s">
        <v>45</v>
      </c>
      <c r="G210" t="s">
        <v>46</v>
      </c>
      <c r="H210" t="s">
        <v>30</v>
      </c>
      <c r="I210" t="s">
        <v>49</v>
      </c>
      <c r="J210">
        <v>88600</v>
      </c>
      <c r="K210" s="2">
        <v>807.28571428571399</v>
      </c>
      <c r="L210" s="1">
        <v>71525514.285714254</v>
      </c>
      <c r="M210" s="1">
        <v>13900</v>
      </c>
      <c r="N210" s="3">
        <v>71511614.285714254</v>
      </c>
    </row>
    <row r="211" spans="1:14" x14ac:dyDescent="0.3">
      <c r="A211" s="5">
        <f t="shared" si="3"/>
        <v>42435</v>
      </c>
      <c r="B211" t="s">
        <v>30</v>
      </c>
      <c r="C211" t="s">
        <v>35</v>
      </c>
      <c r="D211" t="s">
        <v>20</v>
      </c>
      <c r="E211" t="s">
        <v>27</v>
      </c>
      <c r="F211" t="s">
        <v>45</v>
      </c>
      <c r="G211" t="s">
        <v>46</v>
      </c>
      <c r="H211" t="s">
        <v>30</v>
      </c>
      <c r="I211" t="s">
        <v>49</v>
      </c>
      <c r="J211">
        <v>4600</v>
      </c>
      <c r="K211" s="2">
        <v>811.142857142857</v>
      </c>
      <c r="L211" s="1">
        <v>3731257.1428571423</v>
      </c>
      <c r="M211" s="1">
        <v>10739</v>
      </c>
      <c r="N211" s="3">
        <v>3720518.1428571423</v>
      </c>
    </row>
    <row r="212" spans="1:14" x14ac:dyDescent="0.3">
      <c r="A212" s="5">
        <f t="shared" si="3"/>
        <v>42437</v>
      </c>
      <c r="B212" t="s">
        <v>30</v>
      </c>
      <c r="C212" t="s">
        <v>35</v>
      </c>
      <c r="D212" t="s">
        <v>21</v>
      </c>
      <c r="E212" t="s">
        <v>27</v>
      </c>
      <c r="F212" t="s">
        <v>45</v>
      </c>
      <c r="G212" t="s">
        <v>46</v>
      </c>
      <c r="H212" t="s">
        <v>30</v>
      </c>
      <c r="I212" t="s">
        <v>49</v>
      </c>
      <c r="J212">
        <v>30100</v>
      </c>
      <c r="K212" s="2">
        <v>815</v>
      </c>
      <c r="L212" s="1">
        <v>24531500</v>
      </c>
      <c r="M212" s="1">
        <v>18095</v>
      </c>
      <c r="N212" s="3">
        <v>24513405</v>
      </c>
    </row>
    <row r="213" spans="1:14" x14ac:dyDescent="0.3">
      <c r="A213" s="5">
        <f t="shared" si="3"/>
        <v>42439</v>
      </c>
      <c r="B213" t="s">
        <v>30</v>
      </c>
      <c r="C213" t="s">
        <v>35</v>
      </c>
      <c r="D213" t="s">
        <v>22</v>
      </c>
      <c r="E213" t="s">
        <v>27</v>
      </c>
      <c r="F213" t="s">
        <v>45</v>
      </c>
      <c r="G213" t="s">
        <v>46</v>
      </c>
      <c r="H213" t="s">
        <v>30</v>
      </c>
      <c r="I213" t="s">
        <v>49</v>
      </c>
      <c r="J213">
        <v>4020</v>
      </c>
      <c r="K213" s="2">
        <v>818.857142857143</v>
      </c>
      <c r="L213" s="1">
        <v>3291805.714285715</v>
      </c>
      <c r="M213" s="1">
        <v>19465</v>
      </c>
      <c r="N213" s="3">
        <v>3272340.714285715</v>
      </c>
    </row>
    <row r="214" spans="1:14" x14ac:dyDescent="0.3">
      <c r="A214" s="5">
        <f t="shared" si="3"/>
        <v>42441</v>
      </c>
      <c r="B214" t="s">
        <v>30</v>
      </c>
      <c r="C214" t="s">
        <v>34</v>
      </c>
      <c r="D214" t="s">
        <v>23</v>
      </c>
      <c r="E214" t="s">
        <v>27</v>
      </c>
      <c r="F214" t="s">
        <v>45</v>
      </c>
      <c r="G214" t="s">
        <v>46</v>
      </c>
      <c r="H214" t="s">
        <v>30</v>
      </c>
      <c r="I214" t="s">
        <v>49</v>
      </c>
      <c r="J214">
        <v>9000</v>
      </c>
      <c r="K214" s="2">
        <v>822.71428571428601</v>
      </c>
      <c r="L214" s="1">
        <v>7404428.5714285737</v>
      </c>
      <c r="M214" s="1">
        <v>16455</v>
      </c>
      <c r="N214" s="3">
        <v>7387973.5714285737</v>
      </c>
    </row>
    <row r="215" spans="1:14" x14ac:dyDescent="0.3">
      <c r="A215" s="5">
        <f t="shared" si="3"/>
        <v>42443</v>
      </c>
      <c r="B215" t="s">
        <v>33</v>
      </c>
      <c r="C215" t="s">
        <v>35</v>
      </c>
      <c r="D215" t="s">
        <v>24</v>
      </c>
      <c r="E215" t="s">
        <v>27</v>
      </c>
      <c r="F215" t="s">
        <v>41</v>
      </c>
      <c r="G215" t="s">
        <v>14</v>
      </c>
      <c r="H215" t="s">
        <v>33</v>
      </c>
      <c r="I215" t="s">
        <v>49</v>
      </c>
      <c r="J215">
        <v>60103</v>
      </c>
      <c r="K215" s="2">
        <v>826.57142857142901</v>
      </c>
      <c r="L215" s="1">
        <v>49679422.571428597</v>
      </c>
      <c r="M215" s="1">
        <v>16034</v>
      </c>
      <c r="N215" s="3">
        <v>49663388.571428597</v>
      </c>
    </row>
    <row r="216" spans="1:14" x14ac:dyDescent="0.3">
      <c r="A216" s="5">
        <f t="shared" si="3"/>
        <v>42445</v>
      </c>
      <c r="B216" t="s">
        <v>33</v>
      </c>
      <c r="C216" t="s">
        <v>34</v>
      </c>
      <c r="D216" t="s">
        <v>25</v>
      </c>
      <c r="E216" t="s">
        <v>27</v>
      </c>
      <c r="F216" t="s">
        <v>41</v>
      </c>
      <c r="G216" t="s">
        <v>14</v>
      </c>
      <c r="H216" t="s">
        <v>33</v>
      </c>
      <c r="I216" t="s">
        <v>49</v>
      </c>
      <c r="J216">
        <v>1000</v>
      </c>
      <c r="K216" s="2">
        <v>830.42857142857201</v>
      </c>
      <c r="L216" s="1">
        <v>830428.57142857206</v>
      </c>
      <c r="M216" s="1">
        <v>13222</v>
      </c>
      <c r="N216" s="3">
        <v>817206.57142857206</v>
      </c>
    </row>
    <row r="217" spans="1:14" x14ac:dyDescent="0.3">
      <c r="A217" s="5">
        <f t="shared" si="3"/>
        <v>42447</v>
      </c>
      <c r="B217" t="s">
        <v>33</v>
      </c>
      <c r="C217" t="s">
        <v>34</v>
      </c>
      <c r="D217" t="s">
        <v>16</v>
      </c>
      <c r="E217" t="s">
        <v>27</v>
      </c>
      <c r="F217" t="s">
        <v>41</v>
      </c>
      <c r="G217" t="s">
        <v>14</v>
      </c>
      <c r="H217" t="s">
        <v>33</v>
      </c>
      <c r="I217" t="s">
        <v>49</v>
      </c>
      <c r="J217">
        <v>2003</v>
      </c>
      <c r="K217" s="2">
        <v>834.28571428571399</v>
      </c>
      <c r="L217" s="1">
        <v>1671074.2857142852</v>
      </c>
      <c r="M217" s="1">
        <v>10900</v>
      </c>
      <c r="N217" s="3">
        <v>1660174.2857142852</v>
      </c>
    </row>
    <row r="218" spans="1:14" x14ac:dyDescent="0.3">
      <c r="A218" s="5">
        <f t="shared" si="3"/>
        <v>42449</v>
      </c>
      <c r="B218" t="s">
        <v>33</v>
      </c>
      <c r="C218" t="s">
        <v>34</v>
      </c>
      <c r="D218" t="s">
        <v>16</v>
      </c>
      <c r="E218" t="s">
        <v>27</v>
      </c>
      <c r="F218" t="s">
        <v>42</v>
      </c>
      <c r="G218" t="s">
        <v>15</v>
      </c>
      <c r="H218" t="s">
        <v>33</v>
      </c>
      <c r="I218" t="s">
        <v>49</v>
      </c>
      <c r="J218">
        <v>88600</v>
      </c>
      <c r="K218" s="2">
        <v>838.142857142857</v>
      </c>
      <c r="L218" s="1">
        <v>74259457.142857134</v>
      </c>
      <c r="M218" s="1">
        <v>15134</v>
      </c>
      <c r="N218" s="3">
        <v>74244323.142857134</v>
      </c>
    </row>
    <row r="219" spans="1:14" x14ac:dyDescent="0.3">
      <c r="A219" s="5">
        <f t="shared" si="3"/>
        <v>42451</v>
      </c>
      <c r="B219" t="s">
        <v>33</v>
      </c>
      <c r="C219" t="s">
        <v>35</v>
      </c>
      <c r="D219" t="s">
        <v>17</v>
      </c>
      <c r="E219" t="s">
        <v>27</v>
      </c>
      <c r="F219" t="s">
        <v>41</v>
      </c>
      <c r="G219" t="s">
        <v>14</v>
      </c>
      <c r="H219" t="s">
        <v>33</v>
      </c>
      <c r="I219" t="s">
        <v>49</v>
      </c>
      <c r="J219">
        <v>4600</v>
      </c>
      <c r="K219" s="2">
        <v>842</v>
      </c>
      <c r="L219" s="1">
        <v>3873200</v>
      </c>
      <c r="M219" s="1">
        <v>11041</v>
      </c>
      <c r="N219" s="3">
        <v>3862159</v>
      </c>
    </row>
    <row r="220" spans="1:14" x14ac:dyDescent="0.3">
      <c r="A220" s="5">
        <f t="shared" si="3"/>
        <v>42453</v>
      </c>
      <c r="B220" t="s">
        <v>33</v>
      </c>
      <c r="C220" t="s">
        <v>35</v>
      </c>
      <c r="D220" t="s">
        <v>18</v>
      </c>
      <c r="E220" t="s">
        <v>27</v>
      </c>
      <c r="F220" t="s">
        <v>42</v>
      </c>
      <c r="G220" t="s">
        <v>15</v>
      </c>
      <c r="H220" t="s">
        <v>33</v>
      </c>
      <c r="I220" t="s">
        <v>49</v>
      </c>
      <c r="J220">
        <v>30100</v>
      </c>
      <c r="K220" s="2">
        <v>845.857142857143</v>
      </c>
      <c r="L220" s="1">
        <v>25460300.000000004</v>
      </c>
      <c r="M220" s="1">
        <v>17709</v>
      </c>
      <c r="N220" s="3">
        <v>25442591.000000004</v>
      </c>
    </row>
    <row r="221" spans="1:14" x14ac:dyDescent="0.3">
      <c r="A221" s="5">
        <f t="shared" si="3"/>
        <v>42455</v>
      </c>
      <c r="B221" t="s">
        <v>33</v>
      </c>
      <c r="C221" t="s">
        <v>35</v>
      </c>
      <c r="D221" t="s">
        <v>19</v>
      </c>
      <c r="E221" t="s">
        <v>27</v>
      </c>
      <c r="F221" t="s">
        <v>42</v>
      </c>
      <c r="G221" t="s">
        <v>15</v>
      </c>
      <c r="H221" t="s">
        <v>33</v>
      </c>
      <c r="I221" t="s">
        <v>49</v>
      </c>
      <c r="J221">
        <v>4020</v>
      </c>
      <c r="K221" s="2">
        <v>849.71428571428601</v>
      </c>
      <c r="L221" s="1">
        <v>3415851.4285714296</v>
      </c>
      <c r="M221" s="1">
        <v>17240</v>
      </c>
      <c r="N221" s="3">
        <v>3398611.4285714296</v>
      </c>
    </row>
    <row r="222" spans="1:14" x14ac:dyDescent="0.3">
      <c r="A222" s="5">
        <f t="shared" si="3"/>
        <v>42457</v>
      </c>
      <c r="B222" t="s">
        <v>31</v>
      </c>
      <c r="C222" t="s">
        <v>34</v>
      </c>
      <c r="D222" t="s">
        <v>20</v>
      </c>
      <c r="E222" t="s">
        <v>27</v>
      </c>
      <c r="F222" t="s">
        <v>36</v>
      </c>
      <c r="G222" t="s">
        <v>37</v>
      </c>
      <c r="H222" t="s">
        <v>31</v>
      </c>
      <c r="I222" t="s">
        <v>49</v>
      </c>
      <c r="J222">
        <v>9000</v>
      </c>
      <c r="K222" s="2">
        <v>853.57142857142901</v>
      </c>
      <c r="L222" s="1">
        <v>7682142.857142861</v>
      </c>
      <c r="M222" s="1">
        <v>18751</v>
      </c>
      <c r="N222" s="3">
        <v>7663391.857142861</v>
      </c>
    </row>
    <row r="223" spans="1:14" x14ac:dyDescent="0.3">
      <c r="A223" s="5">
        <f t="shared" si="3"/>
        <v>42459</v>
      </c>
      <c r="B223" t="s">
        <v>31</v>
      </c>
      <c r="C223" t="s">
        <v>35</v>
      </c>
      <c r="D223" t="s">
        <v>21</v>
      </c>
      <c r="E223" t="s">
        <v>27</v>
      </c>
      <c r="F223" t="s">
        <v>36</v>
      </c>
      <c r="G223" t="s">
        <v>37</v>
      </c>
      <c r="H223" t="s">
        <v>31</v>
      </c>
      <c r="I223" t="s">
        <v>49</v>
      </c>
      <c r="J223">
        <v>60103</v>
      </c>
      <c r="K223" s="2">
        <v>857.42857142857201</v>
      </c>
      <c r="L223" s="1">
        <v>51534029.428571463</v>
      </c>
      <c r="M223" s="1">
        <v>15631</v>
      </c>
      <c r="N223" s="3">
        <v>51518398.428571463</v>
      </c>
    </row>
    <row r="224" spans="1:14" x14ac:dyDescent="0.3">
      <c r="A224" s="5">
        <f t="shared" si="3"/>
        <v>42461</v>
      </c>
      <c r="B224" t="s">
        <v>31</v>
      </c>
      <c r="C224" t="s">
        <v>34</v>
      </c>
      <c r="D224" t="s">
        <v>22</v>
      </c>
      <c r="E224" t="s">
        <v>27</v>
      </c>
      <c r="F224" t="s">
        <v>36</v>
      </c>
      <c r="G224" t="s">
        <v>37</v>
      </c>
      <c r="H224" t="s">
        <v>31</v>
      </c>
      <c r="I224" t="s">
        <v>49</v>
      </c>
      <c r="J224">
        <v>1000</v>
      </c>
      <c r="K224" s="2">
        <v>861.28571428571399</v>
      </c>
      <c r="L224" s="1">
        <v>861285.71428571397</v>
      </c>
      <c r="M224" s="1">
        <v>10484</v>
      </c>
      <c r="N224" s="3">
        <v>850801.71428571397</v>
      </c>
    </row>
    <row r="225" spans="1:14" x14ac:dyDescent="0.3">
      <c r="A225" s="5">
        <f t="shared" si="3"/>
        <v>42463</v>
      </c>
      <c r="B225" t="s">
        <v>32</v>
      </c>
      <c r="C225" t="s">
        <v>34</v>
      </c>
      <c r="D225" t="s">
        <v>23</v>
      </c>
      <c r="E225" t="s">
        <v>27</v>
      </c>
      <c r="F225" t="s">
        <v>43</v>
      </c>
      <c r="G225" t="s">
        <v>44</v>
      </c>
      <c r="H225" t="s">
        <v>32</v>
      </c>
      <c r="I225" t="s">
        <v>49</v>
      </c>
      <c r="J225">
        <v>2003</v>
      </c>
      <c r="K225" s="2">
        <v>865.142857142857</v>
      </c>
      <c r="L225" s="1">
        <v>1732881.1428571425</v>
      </c>
      <c r="M225" s="1">
        <v>16473</v>
      </c>
      <c r="N225" s="3">
        <v>1716408.1428571425</v>
      </c>
    </row>
    <row r="226" spans="1:14" x14ac:dyDescent="0.3">
      <c r="A226" s="5">
        <f t="shared" si="3"/>
        <v>42465</v>
      </c>
      <c r="B226" t="s">
        <v>32</v>
      </c>
      <c r="C226" t="s">
        <v>34</v>
      </c>
      <c r="D226" t="s">
        <v>24</v>
      </c>
      <c r="E226" t="s">
        <v>27</v>
      </c>
      <c r="F226" t="s">
        <v>43</v>
      </c>
      <c r="G226" t="s">
        <v>44</v>
      </c>
      <c r="H226" t="s">
        <v>32</v>
      </c>
      <c r="I226" t="s">
        <v>49</v>
      </c>
      <c r="J226">
        <v>88600</v>
      </c>
      <c r="K226" s="2">
        <v>869</v>
      </c>
      <c r="L226" s="1">
        <v>76993400</v>
      </c>
      <c r="M226" s="1">
        <v>11162</v>
      </c>
      <c r="N226" s="3">
        <v>76982238</v>
      </c>
    </row>
    <row r="227" spans="1:14" x14ac:dyDescent="0.3">
      <c r="A227" s="5">
        <f t="shared" si="3"/>
        <v>42467</v>
      </c>
      <c r="B227" t="s">
        <v>32</v>
      </c>
      <c r="C227" t="s">
        <v>35</v>
      </c>
      <c r="D227" t="s">
        <v>25</v>
      </c>
      <c r="E227" t="s">
        <v>27</v>
      </c>
      <c r="F227" t="s">
        <v>43</v>
      </c>
      <c r="G227" t="s">
        <v>44</v>
      </c>
      <c r="H227" t="s">
        <v>32</v>
      </c>
      <c r="I227" t="s">
        <v>49</v>
      </c>
      <c r="J227">
        <v>4600</v>
      </c>
      <c r="K227" s="2">
        <v>872.857142857143</v>
      </c>
      <c r="L227" s="1">
        <v>4015142.8571428577</v>
      </c>
      <c r="M227" s="1">
        <v>19798</v>
      </c>
      <c r="N227" s="3">
        <v>3995344.8571428577</v>
      </c>
    </row>
    <row r="228" spans="1:14" x14ac:dyDescent="0.3">
      <c r="A228" s="5">
        <f t="shared" si="3"/>
        <v>42469</v>
      </c>
      <c r="B228" t="s">
        <v>31</v>
      </c>
      <c r="C228" t="s">
        <v>35</v>
      </c>
      <c r="D228" t="s">
        <v>16</v>
      </c>
      <c r="E228" t="s">
        <v>27</v>
      </c>
      <c r="F228" t="s">
        <v>36</v>
      </c>
      <c r="G228" t="s">
        <v>37</v>
      </c>
      <c r="H228" t="s">
        <v>31</v>
      </c>
      <c r="I228" t="s">
        <v>49</v>
      </c>
      <c r="J228">
        <v>30100</v>
      </c>
      <c r="K228" s="2">
        <v>876.71428571428601</v>
      </c>
      <c r="L228" s="1">
        <v>26389100.000000007</v>
      </c>
      <c r="M228" s="1">
        <v>10551</v>
      </c>
      <c r="N228" s="3">
        <v>26378549.000000007</v>
      </c>
    </row>
    <row r="229" spans="1:14" x14ac:dyDescent="0.3">
      <c r="A229" s="5">
        <f t="shared" si="3"/>
        <v>42471</v>
      </c>
      <c r="B229" t="s">
        <v>33</v>
      </c>
      <c r="C229" t="s">
        <v>35</v>
      </c>
      <c r="D229" t="s">
        <v>17</v>
      </c>
      <c r="E229" t="s">
        <v>27</v>
      </c>
      <c r="F229" t="s">
        <v>41</v>
      </c>
      <c r="G229" t="s">
        <v>14</v>
      </c>
      <c r="H229" t="s">
        <v>33</v>
      </c>
      <c r="I229" t="s">
        <v>49</v>
      </c>
      <c r="J229">
        <v>4020</v>
      </c>
      <c r="K229" s="2">
        <v>880.57142857142901</v>
      </c>
      <c r="L229" s="1">
        <v>3539897.1428571446</v>
      </c>
      <c r="M229" s="1">
        <v>10899</v>
      </c>
      <c r="N229" s="3">
        <v>3528998.1428571446</v>
      </c>
    </row>
    <row r="230" spans="1:14" x14ac:dyDescent="0.3">
      <c r="A230" s="5">
        <f t="shared" si="3"/>
        <v>42473</v>
      </c>
      <c r="B230" t="s">
        <v>31</v>
      </c>
      <c r="C230" t="s">
        <v>34</v>
      </c>
      <c r="D230" t="s">
        <v>18</v>
      </c>
      <c r="E230" t="s">
        <v>27</v>
      </c>
      <c r="F230" t="s">
        <v>36</v>
      </c>
      <c r="G230" t="s">
        <v>37</v>
      </c>
      <c r="H230" t="s">
        <v>31</v>
      </c>
      <c r="I230" t="s">
        <v>49</v>
      </c>
      <c r="J230">
        <v>9000</v>
      </c>
      <c r="K230" s="2">
        <v>884.42857142857201</v>
      </c>
      <c r="L230" s="1">
        <v>7959857.1428571483</v>
      </c>
      <c r="M230" s="1">
        <v>15204</v>
      </c>
      <c r="N230" s="3">
        <v>7944653.1428571483</v>
      </c>
    </row>
    <row r="231" spans="1:14" x14ac:dyDescent="0.3">
      <c r="A231" s="5">
        <f t="shared" si="3"/>
        <v>42475</v>
      </c>
      <c r="B231" t="s">
        <v>40</v>
      </c>
      <c r="C231" t="s">
        <v>35</v>
      </c>
      <c r="D231" t="s">
        <v>19</v>
      </c>
      <c r="E231" t="s">
        <v>27</v>
      </c>
      <c r="F231" t="s">
        <v>38</v>
      </c>
      <c r="G231" t="s">
        <v>39</v>
      </c>
      <c r="H231" t="s">
        <v>40</v>
      </c>
      <c r="I231" t="s">
        <v>49</v>
      </c>
      <c r="J231">
        <v>60103</v>
      </c>
      <c r="K231" s="2">
        <v>888.28571428571399</v>
      </c>
      <c r="L231" s="1">
        <v>53388636.285714269</v>
      </c>
      <c r="M231" s="1">
        <v>16925</v>
      </c>
      <c r="N231" s="3">
        <v>53371711.285714269</v>
      </c>
    </row>
    <row r="232" spans="1:14" x14ac:dyDescent="0.3">
      <c r="A232" s="5">
        <f t="shared" si="3"/>
        <v>42477</v>
      </c>
      <c r="B232" t="s">
        <v>40</v>
      </c>
      <c r="C232" t="s">
        <v>34</v>
      </c>
      <c r="D232" t="s">
        <v>20</v>
      </c>
      <c r="E232" t="s">
        <v>27</v>
      </c>
      <c r="F232" t="s">
        <v>38</v>
      </c>
      <c r="G232" t="s">
        <v>39</v>
      </c>
      <c r="H232" t="s">
        <v>40</v>
      </c>
      <c r="I232" t="s">
        <v>49</v>
      </c>
      <c r="J232">
        <v>1000</v>
      </c>
      <c r="K232" s="2">
        <v>892.142857142857</v>
      </c>
      <c r="L232" s="1">
        <v>892142.85714285704</v>
      </c>
      <c r="M232" s="1">
        <v>17817</v>
      </c>
      <c r="N232" s="3">
        <v>874325.85714285704</v>
      </c>
    </row>
    <row r="233" spans="1:14" x14ac:dyDescent="0.3">
      <c r="A233" s="5">
        <f t="shared" si="3"/>
        <v>42479</v>
      </c>
      <c r="B233" t="s">
        <v>40</v>
      </c>
      <c r="C233" t="s">
        <v>34</v>
      </c>
      <c r="D233" t="s">
        <v>21</v>
      </c>
      <c r="E233" t="s">
        <v>27</v>
      </c>
      <c r="F233" t="s">
        <v>38</v>
      </c>
      <c r="G233" t="s">
        <v>39</v>
      </c>
      <c r="H233" t="s">
        <v>40</v>
      </c>
      <c r="I233" t="s">
        <v>49</v>
      </c>
      <c r="J233">
        <v>2003</v>
      </c>
      <c r="K233" s="2">
        <v>896</v>
      </c>
      <c r="L233" s="1">
        <v>1794688</v>
      </c>
      <c r="M233" s="1">
        <v>17289</v>
      </c>
      <c r="N233" s="3">
        <v>1777399</v>
      </c>
    </row>
    <row r="234" spans="1:14" x14ac:dyDescent="0.3">
      <c r="A234" s="5">
        <f t="shared" si="3"/>
        <v>42481</v>
      </c>
      <c r="B234" t="s">
        <v>33</v>
      </c>
      <c r="C234" t="s">
        <v>34</v>
      </c>
      <c r="D234" t="s">
        <v>22</v>
      </c>
      <c r="E234" t="s">
        <v>27</v>
      </c>
      <c r="F234" t="s">
        <v>41</v>
      </c>
      <c r="G234" t="s">
        <v>14</v>
      </c>
      <c r="H234" t="s">
        <v>33</v>
      </c>
      <c r="I234" t="s">
        <v>49</v>
      </c>
      <c r="J234">
        <v>88600</v>
      </c>
      <c r="K234" s="2">
        <v>899.857142857143</v>
      </c>
      <c r="L234" s="1">
        <v>79727342.857142866</v>
      </c>
      <c r="M234" s="1">
        <v>15672</v>
      </c>
      <c r="N234" s="3">
        <v>79711670.857142866</v>
      </c>
    </row>
    <row r="235" spans="1:14" x14ac:dyDescent="0.3">
      <c r="A235" s="5">
        <f t="shared" si="3"/>
        <v>42483</v>
      </c>
      <c r="B235" t="s">
        <v>33</v>
      </c>
      <c r="C235" t="s">
        <v>35</v>
      </c>
      <c r="D235" t="s">
        <v>23</v>
      </c>
      <c r="E235" t="s">
        <v>27</v>
      </c>
      <c r="F235" t="s">
        <v>41</v>
      </c>
      <c r="G235" t="s">
        <v>14</v>
      </c>
      <c r="H235" t="s">
        <v>33</v>
      </c>
      <c r="I235" t="s">
        <v>49</v>
      </c>
      <c r="J235">
        <v>4600</v>
      </c>
      <c r="K235" s="2">
        <v>903.71428571428601</v>
      </c>
      <c r="L235" s="1">
        <v>4157085.7142857155</v>
      </c>
      <c r="M235" s="1">
        <v>16728</v>
      </c>
      <c r="N235" s="3">
        <v>4140357.7142857155</v>
      </c>
    </row>
    <row r="236" spans="1:14" x14ac:dyDescent="0.3">
      <c r="A236" s="5">
        <f t="shared" si="3"/>
        <v>42485</v>
      </c>
      <c r="B236" t="s">
        <v>33</v>
      </c>
      <c r="C236" t="s">
        <v>35</v>
      </c>
      <c r="D236" t="s">
        <v>24</v>
      </c>
      <c r="E236" t="s">
        <v>27</v>
      </c>
      <c r="F236" t="s">
        <v>41</v>
      </c>
      <c r="G236" t="s">
        <v>14</v>
      </c>
      <c r="H236" t="s">
        <v>33</v>
      </c>
      <c r="I236" t="s">
        <v>49</v>
      </c>
      <c r="J236">
        <v>30100</v>
      </c>
      <c r="K236" s="2">
        <v>907.57142857142901</v>
      </c>
      <c r="L236" s="1">
        <v>27317900.000000015</v>
      </c>
      <c r="M236" s="1">
        <v>18618</v>
      </c>
      <c r="N236" s="3">
        <v>27299282.000000015</v>
      </c>
    </row>
    <row r="237" spans="1:14" x14ac:dyDescent="0.3">
      <c r="A237" s="5">
        <f t="shared" si="3"/>
        <v>42487</v>
      </c>
      <c r="B237" t="s">
        <v>33</v>
      </c>
      <c r="C237" t="s">
        <v>35</v>
      </c>
      <c r="D237" t="s">
        <v>25</v>
      </c>
      <c r="E237" t="s">
        <v>27</v>
      </c>
      <c r="F237" t="s">
        <v>42</v>
      </c>
      <c r="G237" t="s">
        <v>15</v>
      </c>
      <c r="H237" t="s">
        <v>33</v>
      </c>
      <c r="I237" t="s">
        <v>49</v>
      </c>
      <c r="J237">
        <v>4020</v>
      </c>
      <c r="K237" s="2">
        <v>911.42857142857201</v>
      </c>
      <c r="L237" s="1">
        <v>3663942.8571428596</v>
      </c>
      <c r="M237" s="1">
        <v>11375</v>
      </c>
      <c r="N237" s="3">
        <v>3652567.8571428596</v>
      </c>
    </row>
    <row r="238" spans="1:14" x14ac:dyDescent="0.3">
      <c r="A238" s="5">
        <f t="shared" si="3"/>
        <v>42489</v>
      </c>
      <c r="B238" t="s">
        <v>33</v>
      </c>
      <c r="C238" t="s">
        <v>34</v>
      </c>
      <c r="D238" t="s">
        <v>16</v>
      </c>
      <c r="E238" t="s">
        <v>27</v>
      </c>
      <c r="F238" t="s">
        <v>41</v>
      </c>
      <c r="G238" t="s">
        <v>14</v>
      </c>
      <c r="H238" t="s">
        <v>33</v>
      </c>
      <c r="I238" t="s">
        <v>49</v>
      </c>
      <c r="J238">
        <v>9000</v>
      </c>
      <c r="K238" s="2">
        <v>915.28571428571502</v>
      </c>
      <c r="L238" s="1">
        <v>8237571.4285714347</v>
      </c>
      <c r="M238" s="1">
        <v>18186</v>
      </c>
      <c r="N238" s="3">
        <v>8219385.4285714347</v>
      </c>
    </row>
    <row r="239" spans="1:14" x14ac:dyDescent="0.3">
      <c r="A239" s="5">
        <f t="shared" si="3"/>
        <v>42491</v>
      </c>
      <c r="B239" t="s">
        <v>33</v>
      </c>
      <c r="C239" t="s">
        <v>35</v>
      </c>
      <c r="D239" t="s">
        <v>17</v>
      </c>
      <c r="E239" t="s">
        <v>27</v>
      </c>
      <c r="F239" t="s">
        <v>42</v>
      </c>
      <c r="G239" t="s">
        <v>15</v>
      </c>
      <c r="H239" t="s">
        <v>33</v>
      </c>
      <c r="I239" t="s">
        <v>49</v>
      </c>
      <c r="J239">
        <v>60103</v>
      </c>
      <c r="K239" s="2">
        <v>919.142857142857</v>
      </c>
      <c r="L239" s="1">
        <v>55243243.142857134</v>
      </c>
      <c r="M239" s="1">
        <v>10465</v>
      </c>
      <c r="N239" s="3">
        <v>55232778.142857134</v>
      </c>
    </row>
    <row r="240" spans="1:14" x14ac:dyDescent="0.3">
      <c r="A240" s="5">
        <f t="shared" si="3"/>
        <v>42493</v>
      </c>
      <c r="B240" t="s">
        <v>33</v>
      </c>
      <c r="C240" t="s">
        <v>34</v>
      </c>
      <c r="D240" t="s">
        <v>18</v>
      </c>
      <c r="E240" t="s">
        <v>27</v>
      </c>
      <c r="F240" t="s">
        <v>42</v>
      </c>
      <c r="G240" t="s">
        <v>15</v>
      </c>
      <c r="H240" t="s">
        <v>33</v>
      </c>
      <c r="I240" t="s">
        <v>49</v>
      </c>
      <c r="J240">
        <v>1000</v>
      </c>
      <c r="K240" s="2">
        <v>923</v>
      </c>
      <c r="L240" s="1">
        <v>923000</v>
      </c>
      <c r="M240" s="1">
        <v>12008</v>
      </c>
      <c r="N240" s="3">
        <v>910992</v>
      </c>
    </row>
    <row r="241" spans="1:14" x14ac:dyDescent="0.3">
      <c r="A241" s="5">
        <f t="shared" si="3"/>
        <v>42495</v>
      </c>
      <c r="B241" t="s">
        <v>31</v>
      </c>
      <c r="C241" t="s">
        <v>34</v>
      </c>
      <c r="D241" t="s">
        <v>19</v>
      </c>
      <c r="E241" t="s">
        <v>27</v>
      </c>
      <c r="F241" t="s">
        <v>36</v>
      </c>
      <c r="G241" t="s">
        <v>37</v>
      </c>
      <c r="H241" t="s">
        <v>31</v>
      </c>
      <c r="I241" t="s">
        <v>49</v>
      </c>
      <c r="J241">
        <v>2003</v>
      </c>
      <c r="K241" s="2">
        <v>926.857142857143</v>
      </c>
      <c r="L241" s="1">
        <v>1856494.8571428575</v>
      </c>
      <c r="M241" s="1">
        <v>16406</v>
      </c>
      <c r="N241" s="3">
        <v>1840088.8571428575</v>
      </c>
    </row>
    <row r="242" spans="1:14" x14ac:dyDescent="0.3">
      <c r="A242" s="5">
        <f t="shared" si="3"/>
        <v>42497</v>
      </c>
      <c r="B242" t="s">
        <v>31</v>
      </c>
      <c r="C242" t="s">
        <v>34</v>
      </c>
      <c r="D242" t="s">
        <v>20</v>
      </c>
      <c r="E242" t="s">
        <v>27</v>
      </c>
      <c r="F242" t="s">
        <v>36</v>
      </c>
      <c r="G242" t="s">
        <v>37</v>
      </c>
      <c r="H242" t="s">
        <v>31</v>
      </c>
      <c r="I242" t="s">
        <v>49</v>
      </c>
      <c r="J242">
        <v>88600</v>
      </c>
      <c r="K242" s="2">
        <v>930.71428571428601</v>
      </c>
      <c r="L242" s="1">
        <v>82461285.714285746</v>
      </c>
      <c r="M242" s="1">
        <v>15022</v>
      </c>
      <c r="N242" s="3">
        <v>82446263.714285746</v>
      </c>
    </row>
    <row r="243" spans="1:14" x14ac:dyDescent="0.3">
      <c r="A243" s="5">
        <f t="shared" si="3"/>
        <v>42499</v>
      </c>
      <c r="B243" t="s">
        <v>31</v>
      </c>
      <c r="C243" t="s">
        <v>35</v>
      </c>
      <c r="D243" t="s">
        <v>16</v>
      </c>
      <c r="E243" t="s">
        <v>27</v>
      </c>
      <c r="F243" t="s">
        <v>36</v>
      </c>
      <c r="G243" t="s">
        <v>37</v>
      </c>
      <c r="H243" t="s">
        <v>31</v>
      </c>
      <c r="I243" t="s">
        <v>49</v>
      </c>
      <c r="J243">
        <v>4600</v>
      </c>
      <c r="K243" s="2">
        <v>934.57142857142901</v>
      </c>
      <c r="L243" s="1">
        <v>4299028.5714285737</v>
      </c>
      <c r="M243" s="1">
        <v>10298</v>
      </c>
      <c r="N243" s="3">
        <v>4288730.5714285737</v>
      </c>
    </row>
    <row r="244" spans="1:14" x14ac:dyDescent="0.3">
      <c r="A244" s="5">
        <f t="shared" si="3"/>
        <v>42501</v>
      </c>
      <c r="B244" t="s">
        <v>32</v>
      </c>
      <c r="C244" t="s">
        <v>35</v>
      </c>
      <c r="D244" t="s">
        <v>17</v>
      </c>
      <c r="E244" t="s">
        <v>27</v>
      </c>
      <c r="F244" t="s">
        <v>43</v>
      </c>
      <c r="G244" t="s">
        <v>44</v>
      </c>
      <c r="H244" t="s">
        <v>32</v>
      </c>
      <c r="I244" t="s">
        <v>49</v>
      </c>
      <c r="J244">
        <v>30100</v>
      </c>
      <c r="K244" s="2">
        <v>938.42857142857201</v>
      </c>
      <c r="L244" s="1">
        <v>28246700.000000019</v>
      </c>
      <c r="M244" s="1">
        <v>18702</v>
      </c>
      <c r="N244" s="3">
        <v>28227998.000000019</v>
      </c>
    </row>
    <row r="245" spans="1:14" x14ac:dyDescent="0.3">
      <c r="A245" s="5">
        <f t="shared" si="3"/>
        <v>42503</v>
      </c>
      <c r="B245" t="s">
        <v>32</v>
      </c>
      <c r="C245" t="s">
        <v>35</v>
      </c>
      <c r="D245" t="s">
        <v>18</v>
      </c>
      <c r="E245" t="s">
        <v>27</v>
      </c>
      <c r="F245" t="s">
        <v>43</v>
      </c>
      <c r="G245" t="s">
        <v>44</v>
      </c>
      <c r="H245" t="s">
        <v>32</v>
      </c>
      <c r="I245" t="s">
        <v>49</v>
      </c>
      <c r="J245">
        <v>4020</v>
      </c>
      <c r="K245" s="2">
        <v>942.28571428571502</v>
      </c>
      <c r="L245" s="1">
        <v>3787988.5714285742</v>
      </c>
      <c r="M245" s="1">
        <v>12326</v>
      </c>
      <c r="N245" s="3">
        <v>3775662.5714285742</v>
      </c>
    </row>
    <row r="246" spans="1:14" x14ac:dyDescent="0.3">
      <c r="A246" s="5">
        <f t="shared" si="3"/>
        <v>42505</v>
      </c>
      <c r="B246" t="s">
        <v>32</v>
      </c>
      <c r="C246" t="s">
        <v>34</v>
      </c>
      <c r="D246" t="s">
        <v>19</v>
      </c>
      <c r="E246" t="s">
        <v>27</v>
      </c>
      <c r="F246" t="s">
        <v>43</v>
      </c>
      <c r="G246" t="s">
        <v>44</v>
      </c>
      <c r="H246" t="s">
        <v>32</v>
      </c>
      <c r="I246" t="s">
        <v>49</v>
      </c>
      <c r="J246">
        <v>9000</v>
      </c>
      <c r="K246" s="2">
        <v>946.142857142857</v>
      </c>
      <c r="L246" s="1">
        <v>8515285.7142857127</v>
      </c>
      <c r="M246" s="1">
        <v>15376</v>
      </c>
      <c r="N246" s="3">
        <v>8499909.7142857127</v>
      </c>
    </row>
    <row r="247" spans="1:14" x14ac:dyDescent="0.3">
      <c r="A247" s="5">
        <f t="shared" si="3"/>
        <v>42507</v>
      </c>
      <c r="B247" t="s">
        <v>31</v>
      </c>
      <c r="C247" t="s">
        <v>35</v>
      </c>
      <c r="D247" t="s">
        <v>20</v>
      </c>
      <c r="E247" t="s">
        <v>27</v>
      </c>
      <c r="F247" t="s">
        <v>36</v>
      </c>
      <c r="G247" t="s">
        <v>37</v>
      </c>
      <c r="H247" t="s">
        <v>31</v>
      </c>
      <c r="I247" t="s">
        <v>49</v>
      </c>
      <c r="J247">
        <v>60103</v>
      </c>
      <c r="K247" s="2">
        <v>950</v>
      </c>
      <c r="L247" s="1">
        <v>57097850</v>
      </c>
      <c r="M247" s="1">
        <v>16145</v>
      </c>
      <c r="N247" s="3">
        <v>57081705</v>
      </c>
    </row>
    <row r="248" spans="1:14" x14ac:dyDescent="0.3">
      <c r="A248" s="5">
        <f t="shared" si="3"/>
        <v>42509</v>
      </c>
      <c r="B248" t="s">
        <v>33</v>
      </c>
      <c r="C248" t="s">
        <v>34</v>
      </c>
      <c r="D248" t="s">
        <v>21</v>
      </c>
      <c r="E248" t="s">
        <v>27</v>
      </c>
      <c r="F248" t="s">
        <v>41</v>
      </c>
      <c r="G248" t="s">
        <v>14</v>
      </c>
      <c r="H248" t="s">
        <v>33</v>
      </c>
      <c r="I248" t="s">
        <v>49</v>
      </c>
      <c r="J248">
        <v>1000</v>
      </c>
      <c r="K248" s="2">
        <v>953.857142857143</v>
      </c>
      <c r="L248" s="1">
        <v>953857.14285714296</v>
      </c>
      <c r="M248" s="1">
        <v>10373</v>
      </c>
      <c r="N248" s="3">
        <v>943484.14285714296</v>
      </c>
    </row>
    <row r="249" spans="1:14" x14ac:dyDescent="0.3">
      <c r="A249" s="5">
        <f t="shared" si="3"/>
        <v>42511</v>
      </c>
      <c r="B249" t="s">
        <v>31</v>
      </c>
      <c r="C249" t="s">
        <v>34</v>
      </c>
      <c r="D249" t="s">
        <v>22</v>
      </c>
      <c r="E249" t="s">
        <v>27</v>
      </c>
      <c r="F249" t="s">
        <v>36</v>
      </c>
      <c r="G249" t="s">
        <v>37</v>
      </c>
      <c r="H249" t="s">
        <v>31</v>
      </c>
      <c r="I249" t="s">
        <v>49</v>
      </c>
      <c r="J249">
        <v>2003</v>
      </c>
      <c r="K249" s="2">
        <v>957.71428571428601</v>
      </c>
      <c r="L249" s="1">
        <v>1918301.7142857148</v>
      </c>
      <c r="M249" s="1">
        <v>12140</v>
      </c>
      <c r="N249" s="3">
        <v>1906161.7142857148</v>
      </c>
    </row>
    <row r="250" spans="1:14" x14ac:dyDescent="0.3">
      <c r="A250" s="5">
        <f t="shared" si="3"/>
        <v>42513</v>
      </c>
      <c r="B250" t="s">
        <v>40</v>
      </c>
      <c r="C250" t="s">
        <v>34</v>
      </c>
      <c r="D250" t="s">
        <v>23</v>
      </c>
      <c r="E250" t="s">
        <v>27</v>
      </c>
      <c r="F250" t="s">
        <v>38</v>
      </c>
      <c r="G250" t="s">
        <v>39</v>
      </c>
      <c r="H250" t="s">
        <v>40</v>
      </c>
      <c r="I250" t="s">
        <v>49</v>
      </c>
      <c r="J250">
        <v>88600</v>
      </c>
      <c r="K250" s="2">
        <v>961.57142857142901</v>
      </c>
      <c r="L250" s="1">
        <v>85195228.571428612</v>
      </c>
      <c r="M250" s="1">
        <v>16597</v>
      </c>
      <c r="N250" s="3">
        <v>85178631.571428612</v>
      </c>
    </row>
    <row r="251" spans="1:14" x14ac:dyDescent="0.3">
      <c r="A251" s="5">
        <f t="shared" si="3"/>
        <v>42515</v>
      </c>
      <c r="B251" t="s">
        <v>40</v>
      </c>
      <c r="C251" t="s">
        <v>35</v>
      </c>
      <c r="D251" t="s">
        <v>24</v>
      </c>
      <c r="E251" t="s">
        <v>27</v>
      </c>
      <c r="F251" t="s">
        <v>38</v>
      </c>
      <c r="G251" t="s">
        <v>39</v>
      </c>
      <c r="H251" t="s">
        <v>40</v>
      </c>
      <c r="I251" t="s">
        <v>49</v>
      </c>
      <c r="J251">
        <v>4600</v>
      </c>
      <c r="K251" s="2">
        <v>965.42857142857201</v>
      </c>
      <c r="L251" s="1">
        <v>4440971.428571431</v>
      </c>
      <c r="M251" s="1">
        <v>14328</v>
      </c>
      <c r="N251" s="3">
        <v>4426643.428571431</v>
      </c>
    </row>
    <row r="252" spans="1:14" x14ac:dyDescent="0.3">
      <c r="A252" s="5">
        <f t="shared" si="3"/>
        <v>42517</v>
      </c>
      <c r="B252" t="s">
        <v>40</v>
      </c>
      <c r="C252" t="s">
        <v>35</v>
      </c>
      <c r="D252" t="s">
        <v>25</v>
      </c>
      <c r="E252" t="s">
        <v>27</v>
      </c>
      <c r="F252" t="s">
        <v>38</v>
      </c>
      <c r="G252" t="s">
        <v>39</v>
      </c>
      <c r="H252" t="s">
        <v>40</v>
      </c>
      <c r="I252" t="s">
        <v>49</v>
      </c>
      <c r="J252">
        <v>30100</v>
      </c>
      <c r="K252" s="2">
        <v>969.28571428571502</v>
      </c>
      <c r="L252" s="1">
        <v>29175500.000000022</v>
      </c>
      <c r="M252" s="1">
        <v>11121</v>
      </c>
      <c r="N252" s="3">
        <v>29164379.000000022</v>
      </c>
    </row>
    <row r="253" spans="1:14" x14ac:dyDescent="0.3">
      <c r="A253" s="5">
        <f t="shared" si="3"/>
        <v>42519</v>
      </c>
      <c r="B253" t="s">
        <v>33</v>
      </c>
      <c r="C253" t="s">
        <v>35</v>
      </c>
      <c r="D253" t="s">
        <v>16</v>
      </c>
      <c r="E253" t="s">
        <v>27</v>
      </c>
      <c r="F253" t="s">
        <v>41</v>
      </c>
      <c r="G253" t="s">
        <v>14</v>
      </c>
      <c r="H253" t="s">
        <v>33</v>
      </c>
      <c r="I253" t="s">
        <v>49</v>
      </c>
      <c r="J253">
        <v>4020</v>
      </c>
      <c r="K253" s="2">
        <v>973.142857142857</v>
      </c>
      <c r="L253" s="1">
        <v>3912034.285714285</v>
      </c>
      <c r="M253" s="1">
        <v>19508</v>
      </c>
      <c r="N253" s="3">
        <v>3892526.285714285</v>
      </c>
    </row>
    <row r="254" spans="1:14" x14ac:dyDescent="0.3">
      <c r="A254" s="5">
        <f t="shared" si="3"/>
        <v>42521</v>
      </c>
      <c r="B254" t="s">
        <v>33</v>
      </c>
      <c r="C254" t="s">
        <v>34</v>
      </c>
      <c r="D254" t="s">
        <v>16</v>
      </c>
      <c r="E254" t="s">
        <v>27</v>
      </c>
      <c r="F254" t="s">
        <v>41</v>
      </c>
      <c r="G254" t="s">
        <v>14</v>
      </c>
      <c r="H254" t="s">
        <v>33</v>
      </c>
      <c r="I254" t="s">
        <v>49</v>
      </c>
      <c r="J254">
        <v>9000</v>
      </c>
      <c r="K254" s="2">
        <v>977</v>
      </c>
      <c r="L254" s="1">
        <v>8793000</v>
      </c>
      <c r="M254" s="1">
        <v>17498</v>
      </c>
      <c r="N254" s="3">
        <v>8775502</v>
      </c>
    </row>
    <row r="255" spans="1:14" x14ac:dyDescent="0.3">
      <c r="A255" s="5">
        <f t="shared" si="3"/>
        <v>42523</v>
      </c>
      <c r="B255" t="s">
        <v>33</v>
      </c>
      <c r="C255" t="s">
        <v>35</v>
      </c>
      <c r="D255" t="s">
        <v>17</v>
      </c>
      <c r="E255" t="s">
        <v>27</v>
      </c>
      <c r="F255" t="s">
        <v>41</v>
      </c>
      <c r="G255" t="s">
        <v>14</v>
      </c>
      <c r="H255" t="s">
        <v>33</v>
      </c>
      <c r="I255" t="s">
        <v>49</v>
      </c>
      <c r="J255">
        <v>60103</v>
      </c>
      <c r="K255" s="2">
        <v>980.857142857143</v>
      </c>
      <c r="L255" s="1">
        <v>58952456.857142866</v>
      </c>
      <c r="M255" s="1">
        <v>12735</v>
      </c>
      <c r="N255" s="3">
        <v>58939721.857142866</v>
      </c>
    </row>
    <row r="256" spans="1:14" x14ac:dyDescent="0.3">
      <c r="A256" s="5">
        <f t="shared" si="3"/>
        <v>42525</v>
      </c>
      <c r="B256" t="s">
        <v>33</v>
      </c>
      <c r="C256" t="s">
        <v>34</v>
      </c>
      <c r="D256" t="s">
        <v>18</v>
      </c>
      <c r="E256" t="s">
        <v>27</v>
      </c>
      <c r="F256" t="s">
        <v>42</v>
      </c>
      <c r="G256" t="s">
        <v>15</v>
      </c>
      <c r="H256" t="s">
        <v>33</v>
      </c>
      <c r="I256" t="s">
        <v>49</v>
      </c>
      <c r="J256">
        <v>1000</v>
      </c>
      <c r="K256" s="2">
        <v>984.71428571428601</v>
      </c>
      <c r="L256" s="1">
        <v>984714.28571428603</v>
      </c>
      <c r="M256" s="1">
        <v>15394</v>
      </c>
      <c r="N256" s="3">
        <v>969320.28571428603</v>
      </c>
    </row>
    <row r="257" spans="1:14" x14ac:dyDescent="0.3">
      <c r="A257" s="5">
        <f t="shared" si="3"/>
        <v>42527</v>
      </c>
      <c r="B257" t="s">
        <v>33</v>
      </c>
      <c r="C257" t="s">
        <v>34</v>
      </c>
      <c r="D257" t="s">
        <v>19</v>
      </c>
      <c r="E257" t="s">
        <v>27</v>
      </c>
      <c r="F257" t="s">
        <v>41</v>
      </c>
      <c r="G257" t="s">
        <v>14</v>
      </c>
      <c r="H257" t="s">
        <v>33</v>
      </c>
      <c r="I257" t="s">
        <v>49</v>
      </c>
      <c r="J257">
        <v>2003</v>
      </c>
      <c r="K257" s="2">
        <v>988.57142857142901</v>
      </c>
      <c r="L257" s="1">
        <v>1980108.5714285723</v>
      </c>
      <c r="M257" s="1">
        <v>14684</v>
      </c>
      <c r="N257" s="3">
        <v>1965424.5714285723</v>
      </c>
    </row>
    <row r="258" spans="1:14" x14ac:dyDescent="0.3">
      <c r="A258" s="5">
        <f t="shared" si="3"/>
        <v>42529</v>
      </c>
      <c r="B258" t="s">
        <v>33</v>
      </c>
      <c r="C258" t="s">
        <v>34</v>
      </c>
      <c r="D258" t="s">
        <v>20</v>
      </c>
      <c r="E258" t="s">
        <v>27</v>
      </c>
      <c r="F258" t="s">
        <v>42</v>
      </c>
      <c r="G258" t="s">
        <v>15</v>
      </c>
      <c r="H258" t="s">
        <v>33</v>
      </c>
      <c r="I258" t="s">
        <v>49</v>
      </c>
      <c r="J258">
        <v>88600</v>
      </c>
      <c r="K258" s="2">
        <v>992.42857142857201</v>
      </c>
      <c r="L258" s="1">
        <v>87929171.428571478</v>
      </c>
      <c r="M258" s="1">
        <v>17655</v>
      </c>
      <c r="N258" s="3">
        <v>87911516.428571478</v>
      </c>
    </row>
    <row r="259" spans="1:14" x14ac:dyDescent="0.3">
      <c r="A259" s="5">
        <f t="shared" si="3"/>
        <v>42531</v>
      </c>
      <c r="B259" t="s">
        <v>33</v>
      </c>
      <c r="C259" t="s">
        <v>35</v>
      </c>
      <c r="D259" t="s">
        <v>21</v>
      </c>
      <c r="E259" t="s">
        <v>27</v>
      </c>
      <c r="F259" t="s">
        <v>42</v>
      </c>
      <c r="G259" t="s">
        <v>15</v>
      </c>
      <c r="H259" t="s">
        <v>33</v>
      </c>
      <c r="I259" t="s">
        <v>49</v>
      </c>
      <c r="J259">
        <v>4600</v>
      </c>
      <c r="K259" s="2">
        <v>996.28571428571502</v>
      </c>
      <c r="L259" s="1">
        <v>4582914.2857142892</v>
      </c>
      <c r="M259" s="1">
        <v>10501</v>
      </c>
      <c r="N259" s="3">
        <v>4572413.2857142892</v>
      </c>
    </row>
    <row r="260" spans="1:14" x14ac:dyDescent="0.3">
      <c r="A260" s="5">
        <f t="shared" ref="A260:A323" si="4">A259+2</f>
        <v>42533</v>
      </c>
      <c r="B260" t="s">
        <v>31</v>
      </c>
      <c r="C260" t="s">
        <v>35</v>
      </c>
      <c r="D260" t="s">
        <v>22</v>
      </c>
      <c r="E260" t="s">
        <v>27</v>
      </c>
      <c r="F260" t="s">
        <v>36</v>
      </c>
      <c r="G260" t="s">
        <v>37</v>
      </c>
      <c r="H260" t="s">
        <v>31</v>
      </c>
      <c r="I260" t="s">
        <v>49</v>
      </c>
      <c r="J260">
        <v>30100</v>
      </c>
      <c r="K260" s="2">
        <v>1000.14285714286</v>
      </c>
      <c r="L260" s="1">
        <v>30104300.000000086</v>
      </c>
      <c r="M260" s="1">
        <v>19226</v>
      </c>
      <c r="N260" s="3">
        <v>30085074.000000086</v>
      </c>
    </row>
    <row r="261" spans="1:14" x14ac:dyDescent="0.3">
      <c r="A261" s="5">
        <f t="shared" si="4"/>
        <v>42535</v>
      </c>
      <c r="B261" t="s">
        <v>31</v>
      </c>
      <c r="C261" t="s">
        <v>35</v>
      </c>
      <c r="D261" t="s">
        <v>23</v>
      </c>
      <c r="E261" t="s">
        <v>27</v>
      </c>
      <c r="F261" t="s">
        <v>36</v>
      </c>
      <c r="G261" t="s">
        <v>37</v>
      </c>
      <c r="H261" t="s">
        <v>31</v>
      </c>
      <c r="I261" t="s">
        <v>49</v>
      </c>
      <c r="J261">
        <v>4020</v>
      </c>
      <c r="K261" s="2">
        <v>1004</v>
      </c>
      <c r="L261" s="1">
        <v>4036080</v>
      </c>
      <c r="M261" s="1">
        <v>10457</v>
      </c>
      <c r="N261" s="3">
        <v>4025623</v>
      </c>
    </row>
    <row r="262" spans="1:14" x14ac:dyDescent="0.3">
      <c r="A262" s="5">
        <f t="shared" si="4"/>
        <v>42537</v>
      </c>
      <c r="B262" t="s">
        <v>31</v>
      </c>
      <c r="C262" t="s">
        <v>34</v>
      </c>
      <c r="D262" t="s">
        <v>24</v>
      </c>
      <c r="E262" t="s">
        <v>27</v>
      </c>
      <c r="F262" t="s">
        <v>36</v>
      </c>
      <c r="G262" t="s">
        <v>37</v>
      </c>
      <c r="H262" t="s">
        <v>31</v>
      </c>
      <c r="I262" t="s">
        <v>49</v>
      </c>
      <c r="J262">
        <v>9000</v>
      </c>
      <c r="K262" s="2">
        <v>1007.85714285714</v>
      </c>
      <c r="L262" s="1">
        <v>9070714.2857142612</v>
      </c>
      <c r="M262" s="1">
        <v>18805</v>
      </c>
      <c r="N262" s="3">
        <v>9051909.2857142612</v>
      </c>
    </row>
    <row r="263" spans="1:14" x14ac:dyDescent="0.3">
      <c r="A263" s="5">
        <f t="shared" si="4"/>
        <v>42539</v>
      </c>
      <c r="B263" t="s">
        <v>32</v>
      </c>
      <c r="C263" t="s">
        <v>35</v>
      </c>
      <c r="D263" t="s">
        <v>25</v>
      </c>
      <c r="E263" t="s">
        <v>27</v>
      </c>
      <c r="F263" t="s">
        <v>43</v>
      </c>
      <c r="G263" t="s">
        <v>44</v>
      </c>
      <c r="H263" t="s">
        <v>32</v>
      </c>
      <c r="I263" t="s">
        <v>49</v>
      </c>
      <c r="J263">
        <v>60103</v>
      </c>
      <c r="K263" s="2">
        <v>1011.71428571429</v>
      </c>
      <c r="L263" s="1">
        <v>60807063.71428597</v>
      </c>
      <c r="M263" s="1">
        <v>14032</v>
      </c>
      <c r="N263" s="3">
        <v>60793031.71428597</v>
      </c>
    </row>
    <row r="264" spans="1:14" x14ac:dyDescent="0.3">
      <c r="A264" s="5">
        <f t="shared" si="4"/>
        <v>42541</v>
      </c>
      <c r="B264" t="s">
        <v>32</v>
      </c>
      <c r="C264" t="s">
        <v>34</v>
      </c>
      <c r="D264" t="s">
        <v>16</v>
      </c>
      <c r="E264" t="s">
        <v>27</v>
      </c>
      <c r="F264" t="s">
        <v>43</v>
      </c>
      <c r="G264" t="s">
        <v>44</v>
      </c>
      <c r="H264" t="s">
        <v>32</v>
      </c>
      <c r="I264" t="s">
        <v>49</v>
      </c>
      <c r="J264">
        <v>1000</v>
      </c>
      <c r="K264" s="2">
        <v>1015.57142857143</v>
      </c>
      <c r="L264" s="1">
        <v>1015571.42857143</v>
      </c>
      <c r="M264" s="1">
        <v>14184</v>
      </c>
      <c r="N264" s="3">
        <v>1001387.42857143</v>
      </c>
    </row>
    <row r="265" spans="1:14" x14ac:dyDescent="0.3">
      <c r="A265" s="5">
        <f t="shared" si="4"/>
        <v>42543</v>
      </c>
      <c r="B265" t="s">
        <v>32</v>
      </c>
      <c r="C265" t="s">
        <v>34</v>
      </c>
      <c r="D265" t="s">
        <v>17</v>
      </c>
      <c r="E265" t="s">
        <v>27</v>
      </c>
      <c r="F265" t="s">
        <v>43</v>
      </c>
      <c r="G265" t="s">
        <v>44</v>
      </c>
      <c r="H265" t="s">
        <v>32</v>
      </c>
      <c r="I265" t="s">
        <v>49</v>
      </c>
      <c r="J265">
        <v>2003</v>
      </c>
      <c r="K265" s="2">
        <v>1019.42857142857</v>
      </c>
      <c r="L265" s="1">
        <v>2041915.4285714256</v>
      </c>
      <c r="M265" s="1">
        <v>19537</v>
      </c>
      <c r="N265" s="3">
        <v>2022378.4285714256</v>
      </c>
    </row>
    <row r="266" spans="1:14" x14ac:dyDescent="0.3">
      <c r="A266" s="5">
        <f t="shared" si="4"/>
        <v>42545</v>
      </c>
      <c r="B266" t="s">
        <v>31</v>
      </c>
      <c r="C266" t="s">
        <v>34</v>
      </c>
      <c r="D266" t="s">
        <v>18</v>
      </c>
      <c r="E266" t="s">
        <v>27</v>
      </c>
      <c r="F266" t="s">
        <v>36</v>
      </c>
      <c r="G266" t="s">
        <v>37</v>
      </c>
      <c r="H266" t="s">
        <v>31</v>
      </c>
      <c r="I266" t="s">
        <v>49</v>
      </c>
      <c r="J266">
        <v>88600</v>
      </c>
      <c r="K266" s="2">
        <v>1023.28571428571</v>
      </c>
      <c r="L266" s="1">
        <v>90663114.285713911</v>
      </c>
      <c r="M266" s="1">
        <v>16806</v>
      </c>
      <c r="N266" s="3">
        <v>90646308.285713911</v>
      </c>
    </row>
    <row r="267" spans="1:14" x14ac:dyDescent="0.3">
      <c r="A267" s="5">
        <f t="shared" si="4"/>
        <v>42547</v>
      </c>
      <c r="B267" t="s">
        <v>33</v>
      </c>
      <c r="C267" t="s">
        <v>35</v>
      </c>
      <c r="D267" t="s">
        <v>19</v>
      </c>
      <c r="E267" t="s">
        <v>27</v>
      </c>
      <c r="F267" t="s">
        <v>41</v>
      </c>
      <c r="G267" t="s">
        <v>14</v>
      </c>
      <c r="H267" t="s">
        <v>33</v>
      </c>
      <c r="I267" t="s">
        <v>49</v>
      </c>
      <c r="J267">
        <v>4600</v>
      </c>
      <c r="K267" s="2">
        <v>1027.1428571428601</v>
      </c>
      <c r="L267" s="1">
        <v>4724857.1428571567</v>
      </c>
      <c r="M267" s="1">
        <v>11500</v>
      </c>
      <c r="N267" s="3">
        <v>4713357.1428571567</v>
      </c>
    </row>
    <row r="268" spans="1:14" x14ac:dyDescent="0.3">
      <c r="A268" s="5">
        <f t="shared" si="4"/>
        <v>42549</v>
      </c>
      <c r="B268" t="s">
        <v>31</v>
      </c>
      <c r="C268" t="s">
        <v>35</v>
      </c>
      <c r="D268" t="s">
        <v>20</v>
      </c>
      <c r="E268" t="s">
        <v>27</v>
      </c>
      <c r="F268" t="s">
        <v>36</v>
      </c>
      <c r="G268" t="s">
        <v>37</v>
      </c>
      <c r="H268" t="s">
        <v>31</v>
      </c>
      <c r="I268" t="s">
        <v>49</v>
      </c>
      <c r="J268">
        <v>30100</v>
      </c>
      <c r="K268" s="2">
        <v>1031</v>
      </c>
      <c r="L268" s="1">
        <v>31033100</v>
      </c>
      <c r="M268" s="1">
        <v>12844</v>
      </c>
      <c r="N268" s="3">
        <v>31020256</v>
      </c>
    </row>
    <row r="269" spans="1:14" x14ac:dyDescent="0.3">
      <c r="A269" s="5">
        <f t="shared" si="4"/>
        <v>42551</v>
      </c>
      <c r="B269" t="s">
        <v>40</v>
      </c>
      <c r="C269" t="s">
        <v>35</v>
      </c>
      <c r="D269" t="s">
        <v>21</v>
      </c>
      <c r="E269" t="s">
        <v>27</v>
      </c>
      <c r="F269" t="s">
        <v>38</v>
      </c>
      <c r="G269" t="s">
        <v>39</v>
      </c>
      <c r="H269" t="s">
        <v>40</v>
      </c>
      <c r="I269" t="s">
        <v>49</v>
      </c>
      <c r="J269">
        <v>4020</v>
      </c>
      <c r="K269" s="2">
        <v>1034.8571428571399</v>
      </c>
      <c r="L269" s="1">
        <v>4160125.7142857024</v>
      </c>
      <c r="M269" s="1">
        <v>14103</v>
      </c>
      <c r="N269" s="3">
        <v>4146022.7142857024</v>
      </c>
    </row>
    <row r="270" spans="1:14" x14ac:dyDescent="0.3">
      <c r="A270" s="5">
        <f t="shared" si="4"/>
        <v>42553</v>
      </c>
      <c r="B270" t="s">
        <v>40</v>
      </c>
      <c r="C270" t="s">
        <v>34</v>
      </c>
      <c r="D270" t="s">
        <v>22</v>
      </c>
      <c r="E270" t="s">
        <v>27</v>
      </c>
      <c r="F270" t="s">
        <v>38</v>
      </c>
      <c r="G270" t="s">
        <v>39</v>
      </c>
      <c r="H270" t="s">
        <v>40</v>
      </c>
      <c r="I270" t="s">
        <v>49</v>
      </c>
      <c r="J270">
        <v>9000</v>
      </c>
      <c r="K270" s="2">
        <v>1038.7142857142901</v>
      </c>
      <c r="L270" s="1">
        <v>9348428.57142861</v>
      </c>
      <c r="M270" s="1">
        <v>18416</v>
      </c>
      <c r="N270" s="3">
        <v>9330012.57142861</v>
      </c>
    </row>
    <row r="271" spans="1:14" x14ac:dyDescent="0.3">
      <c r="A271" s="5">
        <f t="shared" si="4"/>
        <v>42555</v>
      </c>
      <c r="B271" t="s">
        <v>30</v>
      </c>
      <c r="C271" t="s">
        <v>35</v>
      </c>
      <c r="D271" t="s">
        <v>23</v>
      </c>
      <c r="E271" t="s">
        <v>27</v>
      </c>
      <c r="F271" t="s">
        <v>45</v>
      </c>
      <c r="G271" t="s">
        <v>46</v>
      </c>
      <c r="H271" t="s">
        <v>30</v>
      </c>
      <c r="I271" t="s">
        <v>49</v>
      </c>
      <c r="J271">
        <v>60103</v>
      </c>
      <c r="K271" s="2">
        <v>1042.57142857143</v>
      </c>
      <c r="L271" s="1">
        <v>62661670.571428657</v>
      </c>
      <c r="M271" s="1">
        <v>17837</v>
      </c>
      <c r="N271" s="3">
        <v>62643833.571428657</v>
      </c>
    </row>
    <row r="272" spans="1:14" x14ac:dyDescent="0.3">
      <c r="A272" s="5">
        <f t="shared" si="4"/>
        <v>42557</v>
      </c>
      <c r="B272" t="s">
        <v>30</v>
      </c>
      <c r="C272" t="s">
        <v>34</v>
      </c>
      <c r="D272" t="s">
        <v>24</v>
      </c>
      <c r="E272" t="s">
        <v>27</v>
      </c>
      <c r="F272" t="s">
        <v>45</v>
      </c>
      <c r="G272" t="s">
        <v>46</v>
      </c>
      <c r="H272" t="s">
        <v>30</v>
      </c>
      <c r="I272" t="s">
        <v>49</v>
      </c>
      <c r="J272">
        <v>1000</v>
      </c>
      <c r="K272" s="2">
        <v>1046.42857142857</v>
      </c>
      <c r="L272" s="1">
        <v>1046428.57142857</v>
      </c>
      <c r="M272" s="1">
        <v>17677</v>
      </c>
      <c r="N272" s="3">
        <v>1028751.57142857</v>
      </c>
    </row>
    <row r="273" spans="1:14" x14ac:dyDescent="0.3">
      <c r="A273" s="5">
        <f t="shared" si="4"/>
        <v>42559</v>
      </c>
      <c r="B273" t="s">
        <v>33</v>
      </c>
      <c r="C273" t="s">
        <v>34</v>
      </c>
      <c r="D273" t="s">
        <v>25</v>
      </c>
      <c r="E273" t="s">
        <v>27</v>
      </c>
      <c r="F273" t="s">
        <v>41</v>
      </c>
      <c r="G273" t="s">
        <v>14</v>
      </c>
      <c r="H273" t="s">
        <v>33</v>
      </c>
      <c r="I273" t="s">
        <v>49</v>
      </c>
      <c r="J273">
        <v>2003</v>
      </c>
      <c r="K273" s="2">
        <v>1050.2857142857099</v>
      </c>
      <c r="L273" s="1">
        <v>2103722.2857142771</v>
      </c>
      <c r="M273" s="1">
        <v>12914</v>
      </c>
      <c r="N273" s="3">
        <v>2090808.2857142771</v>
      </c>
    </row>
    <row r="274" spans="1:14" x14ac:dyDescent="0.3">
      <c r="A274" s="5">
        <f t="shared" si="4"/>
        <v>42561</v>
      </c>
      <c r="B274" t="s">
        <v>33</v>
      </c>
      <c r="C274" t="s">
        <v>34</v>
      </c>
      <c r="D274" t="s">
        <v>16</v>
      </c>
      <c r="E274" t="s">
        <v>27</v>
      </c>
      <c r="F274" t="s">
        <v>41</v>
      </c>
      <c r="G274" t="s">
        <v>14</v>
      </c>
      <c r="H274" t="s">
        <v>33</v>
      </c>
      <c r="I274" t="s">
        <v>49</v>
      </c>
      <c r="J274">
        <v>88600</v>
      </c>
      <c r="K274" s="2">
        <v>1054.1428571428601</v>
      </c>
      <c r="L274" s="1">
        <v>93397057.142857403</v>
      </c>
      <c r="M274" s="1">
        <v>17064</v>
      </c>
      <c r="N274" s="3">
        <v>93379993.142857403</v>
      </c>
    </row>
    <row r="275" spans="1:14" x14ac:dyDescent="0.3">
      <c r="A275" s="5">
        <f t="shared" si="4"/>
        <v>42563</v>
      </c>
      <c r="B275" t="s">
        <v>33</v>
      </c>
      <c r="C275" t="s">
        <v>35</v>
      </c>
      <c r="D275" t="s">
        <v>17</v>
      </c>
      <c r="E275" t="s">
        <v>27</v>
      </c>
      <c r="F275" t="s">
        <v>42</v>
      </c>
      <c r="G275" t="s">
        <v>15</v>
      </c>
      <c r="H275" t="s">
        <v>33</v>
      </c>
      <c r="I275" t="s">
        <v>49</v>
      </c>
      <c r="J275">
        <v>4600</v>
      </c>
      <c r="K275" s="2">
        <v>1058</v>
      </c>
      <c r="L275" s="1">
        <v>4866800</v>
      </c>
      <c r="M275" s="1">
        <v>14793</v>
      </c>
      <c r="N275" s="3">
        <v>4852007</v>
      </c>
    </row>
    <row r="276" spans="1:14" x14ac:dyDescent="0.3">
      <c r="A276" s="5">
        <f t="shared" si="4"/>
        <v>42565</v>
      </c>
      <c r="B276" t="s">
        <v>33</v>
      </c>
      <c r="C276" t="s">
        <v>35</v>
      </c>
      <c r="D276" t="s">
        <v>18</v>
      </c>
      <c r="E276" t="s">
        <v>27</v>
      </c>
      <c r="F276" t="s">
        <v>41</v>
      </c>
      <c r="G276" t="s">
        <v>14</v>
      </c>
      <c r="H276" t="s">
        <v>33</v>
      </c>
      <c r="I276" t="s">
        <v>49</v>
      </c>
      <c r="J276">
        <v>30100</v>
      </c>
      <c r="K276" s="2">
        <v>1061.8571428571399</v>
      </c>
      <c r="L276" s="1">
        <v>31961899.999999911</v>
      </c>
      <c r="M276" s="1">
        <v>15069</v>
      </c>
      <c r="N276" s="3">
        <v>31946830.999999911</v>
      </c>
    </row>
    <row r="277" spans="1:14" x14ac:dyDescent="0.3">
      <c r="A277" s="5">
        <f t="shared" si="4"/>
        <v>42567</v>
      </c>
      <c r="B277" t="s">
        <v>33</v>
      </c>
      <c r="C277" t="s">
        <v>35</v>
      </c>
      <c r="D277" t="s">
        <v>19</v>
      </c>
      <c r="E277" t="s">
        <v>27</v>
      </c>
      <c r="F277" t="s">
        <v>42</v>
      </c>
      <c r="G277" t="s">
        <v>15</v>
      </c>
      <c r="H277" t="s">
        <v>33</v>
      </c>
      <c r="I277" t="s">
        <v>49</v>
      </c>
      <c r="J277">
        <v>4020</v>
      </c>
      <c r="K277" s="2">
        <v>1065.7142857142901</v>
      </c>
      <c r="L277" s="1">
        <v>4284171.4285714459</v>
      </c>
      <c r="M277" s="1">
        <v>18649</v>
      </c>
      <c r="N277" s="3">
        <v>4265522.4285714459</v>
      </c>
    </row>
    <row r="278" spans="1:14" x14ac:dyDescent="0.3">
      <c r="A278" s="5">
        <f t="shared" si="4"/>
        <v>42569</v>
      </c>
      <c r="B278" t="s">
        <v>33</v>
      </c>
      <c r="C278" t="s">
        <v>34</v>
      </c>
      <c r="D278" t="s">
        <v>20</v>
      </c>
      <c r="E278" t="s">
        <v>27</v>
      </c>
      <c r="F278" t="s">
        <v>42</v>
      </c>
      <c r="G278" t="s">
        <v>15</v>
      </c>
      <c r="H278" t="s">
        <v>33</v>
      </c>
      <c r="I278" t="s">
        <v>49</v>
      </c>
      <c r="J278">
        <v>9000</v>
      </c>
      <c r="K278" s="2">
        <v>1069.57142857143</v>
      </c>
      <c r="L278" s="1">
        <v>9626142.8571428694</v>
      </c>
      <c r="M278" s="1">
        <v>11649</v>
      </c>
      <c r="N278" s="3">
        <v>9614493.8571428694</v>
      </c>
    </row>
    <row r="279" spans="1:14" x14ac:dyDescent="0.3">
      <c r="A279" s="5">
        <f t="shared" si="4"/>
        <v>42571</v>
      </c>
      <c r="B279" t="s">
        <v>31</v>
      </c>
      <c r="C279" t="s">
        <v>35</v>
      </c>
      <c r="D279" t="s">
        <v>16</v>
      </c>
      <c r="E279" t="s">
        <v>27</v>
      </c>
      <c r="F279" t="s">
        <v>36</v>
      </c>
      <c r="G279" t="s">
        <v>37</v>
      </c>
      <c r="H279" t="s">
        <v>31</v>
      </c>
      <c r="I279" t="s">
        <v>49</v>
      </c>
      <c r="J279">
        <v>60103</v>
      </c>
      <c r="K279" s="2">
        <v>1073.42857142857</v>
      </c>
      <c r="L279" s="1">
        <v>64516277.428571343</v>
      </c>
      <c r="M279" s="1">
        <v>16320</v>
      </c>
      <c r="N279" s="3">
        <v>64499957.428571343</v>
      </c>
    </row>
    <row r="280" spans="1:14" x14ac:dyDescent="0.3">
      <c r="A280" s="5">
        <f t="shared" si="4"/>
        <v>42573</v>
      </c>
      <c r="B280" t="s">
        <v>31</v>
      </c>
      <c r="C280" t="s">
        <v>34</v>
      </c>
      <c r="D280" t="s">
        <v>17</v>
      </c>
      <c r="E280" t="s">
        <v>27</v>
      </c>
      <c r="F280" t="s">
        <v>36</v>
      </c>
      <c r="G280" t="s">
        <v>37</v>
      </c>
      <c r="H280" t="s">
        <v>31</v>
      </c>
      <c r="I280" t="s">
        <v>49</v>
      </c>
      <c r="J280">
        <v>1000</v>
      </c>
      <c r="K280" s="2">
        <v>1077.2857142857099</v>
      </c>
      <c r="L280" s="1">
        <v>1077285.7142857099</v>
      </c>
      <c r="M280" s="1">
        <v>14131</v>
      </c>
      <c r="N280" s="3">
        <v>1063154.7142857099</v>
      </c>
    </row>
    <row r="281" spans="1:14" x14ac:dyDescent="0.3">
      <c r="A281" s="5">
        <f t="shared" si="4"/>
        <v>42575</v>
      </c>
      <c r="B281" t="s">
        <v>31</v>
      </c>
      <c r="C281" t="s">
        <v>34</v>
      </c>
      <c r="D281" t="s">
        <v>18</v>
      </c>
      <c r="E281" t="s">
        <v>27</v>
      </c>
      <c r="F281" t="s">
        <v>36</v>
      </c>
      <c r="G281" t="s">
        <v>37</v>
      </c>
      <c r="H281" t="s">
        <v>31</v>
      </c>
      <c r="I281" t="s">
        <v>49</v>
      </c>
      <c r="J281">
        <v>2003</v>
      </c>
      <c r="K281" s="2">
        <v>1081.1428571428601</v>
      </c>
      <c r="L281" s="1">
        <v>2165529.1428571488</v>
      </c>
      <c r="M281" s="1">
        <v>11864</v>
      </c>
      <c r="N281" s="3">
        <v>2153665.1428571488</v>
      </c>
    </row>
    <row r="282" spans="1:14" x14ac:dyDescent="0.3">
      <c r="A282" s="5">
        <f t="shared" si="4"/>
        <v>42577</v>
      </c>
      <c r="B282" t="s">
        <v>32</v>
      </c>
      <c r="C282" t="s">
        <v>34</v>
      </c>
      <c r="D282" t="s">
        <v>19</v>
      </c>
      <c r="E282" t="s">
        <v>27</v>
      </c>
      <c r="F282" t="s">
        <v>43</v>
      </c>
      <c r="G282" t="s">
        <v>44</v>
      </c>
      <c r="H282" t="s">
        <v>32</v>
      </c>
      <c r="I282" t="s">
        <v>49</v>
      </c>
      <c r="J282">
        <v>88600</v>
      </c>
      <c r="K282" s="2">
        <v>1085</v>
      </c>
      <c r="L282" s="1">
        <v>96131000</v>
      </c>
      <c r="M282" s="1">
        <v>13409</v>
      </c>
      <c r="N282" s="3">
        <v>96117591</v>
      </c>
    </row>
    <row r="283" spans="1:14" x14ac:dyDescent="0.3">
      <c r="A283" s="5">
        <f t="shared" si="4"/>
        <v>42579</v>
      </c>
      <c r="B283" t="s">
        <v>32</v>
      </c>
      <c r="C283" t="s">
        <v>35</v>
      </c>
      <c r="D283" t="s">
        <v>20</v>
      </c>
      <c r="E283" t="s">
        <v>27</v>
      </c>
      <c r="F283" t="s">
        <v>43</v>
      </c>
      <c r="G283" t="s">
        <v>44</v>
      </c>
      <c r="H283" t="s">
        <v>32</v>
      </c>
      <c r="I283" t="s">
        <v>49</v>
      </c>
      <c r="J283">
        <v>4600</v>
      </c>
      <c r="K283" s="2">
        <v>1088.8571428571399</v>
      </c>
      <c r="L283" s="1">
        <v>5008742.8571428433</v>
      </c>
      <c r="M283" s="1">
        <v>11729</v>
      </c>
      <c r="N283" s="3">
        <v>4997013.8571428433</v>
      </c>
    </row>
    <row r="284" spans="1:14" x14ac:dyDescent="0.3">
      <c r="A284" s="5">
        <f t="shared" si="4"/>
        <v>42581</v>
      </c>
      <c r="B284" t="s">
        <v>32</v>
      </c>
      <c r="C284" t="s">
        <v>35</v>
      </c>
      <c r="D284" t="s">
        <v>21</v>
      </c>
      <c r="E284" t="s">
        <v>27</v>
      </c>
      <c r="F284" t="s">
        <v>43</v>
      </c>
      <c r="G284" t="s">
        <v>44</v>
      </c>
      <c r="H284" t="s">
        <v>32</v>
      </c>
      <c r="I284" t="s">
        <v>49</v>
      </c>
      <c r="J284">
        <v>30100</v>
      </c>
      <c r="K284" s="2">
        <v>1092.7142857142901</v>
      </c>
      <c r="L284" s="1">
        <v>32890700.00000013</v>
      </c>
      <c r="M284" s="1">
        <v>14569</v>
      </c>
      <c r="N284" s="3">
        <v>32876131.00000013</v>
      </c>
    </row>
    <row r="285" spans="1:14" x14ac:dyDescent="0.3">
      <c r="A285" s="5">
        <f t="shared" si="4"/>
        <v>42583</v>
      </c>
      <c r="B285" t="s">
        <v>31</v>
      </c>
      <c r="C285" t="s">
        <v>35</v>
      </c>
      <c r="D285" t="s">
        <v>22</v>
      </c>
      <c r="E285" t="s">
        <v>27</v>
      </c>
      <c r="F285" t="s">
        <v>36</v>
      </c>
      <c r="G285" t="s">
        <v>37</v>
      </c>
      <c r="H285" t="s">
        <v>31</v>
      </c>
      <c r="I285" t="s">
        <v>49</v>
      </c>
      <c r="J285">
        <v>4020</v>
      </c>
      <c r="K285" s="2">
        <v>1096.57142857143</v>
      </c>
      <c r="L285" s="1">
        <v>4408217.1428571483</v>
      </c>
      <c r="M285" s="1">
        <v>15253</v>
      </c>
      <c r="N285" s="3">
        <v>4392964.1428571483</v>
      </c>
    </row>
    <row r="286" spans="1:14" x14ac:dyDescent="0.3">
      <c r="A286" s="5">
        <f t="shared" si="4"/>
        <v>42585</v>
      </c>
      <c r="B286" t="s">
        <v>33</v>
      </c>
      <c r="C286" t="s">
        <v>34</v>
      </c>
      <c r="D286" t="s">
        <v>23</v>
      </c>
      <c r="E286" t="s">
        <v>27</v>
      </c>
      <c r="F286" t="s">
        <v>41</v>
      </c>
      <c r="G286" t="s">
        <v>14</v>
      </c>
      <c r="H286" t="s">
        <v>33</v>
      </c>
      <c r="I286" t="s">
        <v>49</v>
      </c>
      <c r="J286">
        <v>9000</v>
      </c>
      <c r="K286" s="2">
        <v>1100.42857142857</v>
      </c>
      <c r="L286" s="1">
        <v>9903857.1428571306</v>
      </c>
      <c r="M286" s="1">
        <v>13414</v>
      </c>
      <c r="N286" s="3">
        <v>9890443.1428571306</v>
      </c>
    </row>
    <row r="287" spans="1:14" x14ac:dyDescent="0.3">
      <c r="A287" s="5">
        <f t="shared" si="4"/>
        <v>42587</v>
      </c>
      <c r="B287" t="s">
        <v>31</v>
      </c>
      <c r="C287" t="s">
        <v>35</v>
      </c>
      <c r="D287" t="s">
        <v>24</v>
      </c>
      <c r="E287" t="s">
        <v>27</v>
      </c>
      <c r="F287" t="s">
        <v>36</v>
      </c>
      <c r="G287" t="s">
        <v>37</v>
      </c>
      <c r="H287" t="s">
        <v>31</v>
      </c>
      <c r="I287" t="s">
        <v>49</v>
      </c>
      <c r="J287">
        <v>60103</v>
      </c>
      <c r="K287" s="2">
        <v>1104.2857142857099</v>
      </c>
      <c r="L287" s="1">
        <v>66370884.285714023</v>
      </c>
      <c r="M287" s="1">
        <v>15748</v>
      </c>
      <c r="N287" s="3">
        <v>66355136.285714023</v>
      </c>
    </row>
    <row r="288" spans="1:14" x14ac:dyDescent="0.3">
      <c r="A288" s="5">
        <f t="shared" si="4"/>
        <v>42589</v>
      </c>
      <c r="B288" t="s">
        <v>40</v>
      </c>
      <c r="C288" t="s">
        <v>34</v>
      </c>
      <c r="D288" t="s">
        <v>25</v>
      </c>
      <c r="E288" t="s">
        <v>27</v>
      </c>
      <c r="F288" t="s">
        <v>38</v>
      </c>
      <c r="G288" t="s">
        <v>39</v>
      </c>
      <c r="H288" t="s">
        <v>40</v>
      </c>
      <c r="I288" t="s">
        <v>49</v>
      </c>
      <c r="J288">
        <v>1000</v>
      </c>
      <c r="K288" s="2">
        <v>1108.1428571428601</v>
      </c>
      <c r="L288" s="1">
        <v>1108142.8571428601</v>
      </c>
      <c r="M288" s="1">
        <v>16034</v>
      </c>
      <c r="N288" s="3">
        <v>1092108.8571428601</v>
      </c>
    </row>
    <row r="289" spans="1:14" x14ac:dyDescent="0.3">
      <c r="A289" s="5">
        <f t="shared" si="4"/>
        <v>42591</v>
      </c>
      <c r="B289" t="s">
        <v>40</v>
      </c>
      <c r="C289" t="s">
        <v>34</v>
      </c>
      <c r="D289" t="s">
        <v>16</v>
      </c>
      <c r="E289" t="s">
        <v>27</v>
      </c>
      <c r="F289" t="s">
        <v>38</v>
      </c>
      <c r="G289" t="s">
        <v>39</v>
      </c>
      <c r="H289" t="s">
        <v>40</v>
      </c>
      <c r="I289" t="s">
        <v>49</v>
      </c>
      <c r="J289">
        <v>2003</v>
      </c>
      <c r="K289" s="2">
        <v>1112</v>
      </c>
      <c r="L289" s="1">
        <v>2227336</v>
      </c>
      <c r="M289" s="1">
        <v>14409</v>
      </c>
      <c r="N289" s="3">
        <v>2212927</v>
      </c>
    </row>
    <row r="290" spans="1:14" x14ac:dyDescent="0.3">
      <c r="A290" s="5">
        <f t="shared" si="4"/>
        <v>42593</v>
      </c>
      <c r="B290" t="s">
        <v>40</v>
      </c>
      <c r="C290" t="s">
        <v>34</v>
      </c>
      <c r="D290" t="s">
        <v>16</v>
      </c>
      <c r="E290" t="s">
        <v>28</v>
      </c>
      <c r="F290" t="s">
        <v>38</v>
      </c>
      <c r="G290" t="s">
        <v>39</v>
      </c>
      <c r="H290" t="s">
        <v>40</v>
      </c>
      <c r="I290" t="s">
        <v>49</v>
      </c>
      <c r="J290">
        <v>88600</v>
      </c>
      <c r="K290" s="2">
        <v>1115.8571428571399</v>
      </c>
      <c r="L290" s="1">
        <v>98864942.857142597</v>
      </c>
      <c r="M290" s="1">
        <v>13839</v>
      </c>
      <c r="N290" s="3">
        <v>98851103.857142597</v>
      </c>
    </row>
    <row r="291" spans="1:14" x14ac:dyDescent="0.3">
      <c r="A291" s="5">
        <f t="shared" si="4"/>
        <v>42595</v>
      </c>
      <c r="B291" t="s">
        <v>33</v>
      </c>
      <c r="C291" t="s">
        <v>35</v>
      </c>
      <c r="D291" t="s">
        <v>17</v>
      </c>
      <c r="E291" t="s">
        <v>28</v>
      </c>
      <c r="F291" t="s">
        <v>41</v>
      </c>
      <c r="G291" t="s">
        <v>14</v>
      </c>
      <c r="H291" t="s">
        <v>33</v>
      </c>
      <c r="I291" t="s">
        <v>49</v>
      </c>
      <c r="J291">
        <v>4600</v>
      </c>
      <c r="K291" s="2">
        <v>1119.7142857142901</v>
      </c>
      <c r="L291" s="1">
        <v>5150685.7142857341</v>
      </c>
      <c r="M291" s="1">
        <v>16598</v>
      </c>
      <c r="N291" s="3">
        <v>5134087.7142857341</v>
      </c>
    </row>
    <row r="292" spans="1:14" x14ac:dyDescent="0.3">
      <c r="A292" s="5">
        <f t="shared" si="4"/>
        <v>42597</v>
      </c>
      <c r="B292" t="s">
        <v>33</v>
      </c>
      <c r="C292" t="s">
        <v>35</v>
      </c>
      <c r="D292" t="s">
        <v>18</v>
      </c>
      <c r="E292" t="s">
        <v>28</v>
      </c>
      <c r="F292" t="s">
        <v>41</v>
      </c>
      <c r="G292" t="s">
        <v>14</v>
      </c>
      <c r="H292" t="s">
        <v>33</v>
      </c>
      <c r="I292" t="s">
        <v>49</v>
      </c>
      <c r="J292">
        <v>30100</v>
      </c>
      <c r="K292" s="2">
        <v>1123.57142857143</v>
      </c>
      <c r="L292" s="1">
        <v>33819500.000000045</v>
      </c>
      <c r="M292" s="1">
        <v>14350</v>
      </c>
      <c r="N292" s="3">
        <v>33805150.000000045</v>
      </c>
    </row>
    <row r="293" spans="1:14" x14ac:dyDescent="0.3">
      <c r="A293" s="5">
        <f t="shared" si="4"/>
        <v>42599</v>
      </c>
      <c r="B293" t="s">
        <v>33</v>
      </c>
      <c r="C293" t="s">
        <v>35</v>
      </c>
      <c r="D293" t="s">
        <v>19</v>
      </c>
      <c r="E293" t="s">
        <v>28</v>
      </c>
      <c r="F293" t="s">
        <v>41</v>
      </c>
      <c r="G293" t="s">
        <v>14</v>
      </c>
      <c r="H293" t="s">
        <v>33</v>
      </c>
      <c r="I293" t="s">
        <v>49</v>
      </c>
      <c r="J293">
        <v>4020</v>
      </c>
      <c r="K293" s="2">
        <v>1127.42857142857</v>
      </c>
      <c r="L293" s="1">
        <v>4532262.8571428517</v>
      </c>
      <c r="M293" s="1">
        <v>11785</v>
      </c>
      <c r="N293" s="3">
        <v>4520477.8571428517</v>
      </c>
    </row>
    <row r="294" spans="1:14" x14ac:dyDescent="0.3">
      <c r="A294" s="5">
        <f t="shared" si="4"/>
        <v>42601</v>
      </c>
      <c r="B294" t="s">
        <v>33</v>
      </c>
      <c r="C294" t="s">
        <v>34</v>
      </c>
      <c r="D294" t="s">
        <v>20</v>
      </c>
      <c r="E294" t="s">
        <v>28</v>
      </c>
      <c r="F294" t="s">
        <v>42</v>
      </c>
      <c r="G294" t="s">
        <v>15</v>
      </c>
      <c r="H294" t="s">
        <v>33</v>
      </c>
      <c r="I294" t="s">
        <v>49</v>
      </c>
      <c r="J294">
        <v>9000</v>
      </c>
      <c r="K294" s="2">
        <v>1131.2857142857099</v>
      </c>
      <c r="L294" s="1">
        <v>10181571.42857139</v>
      </c>
      <c r="M294" s="1">
        <v>18440</v>
      </c>
      <c r="N294" s="3">
        <v>10163131.42857139</v>
      </c>
    </row>
    <row r="295" spans="1:14" x14ac:dyDescent="0.3">
      <c r="A295" s="5">
        <f t="shared" si="4"/>
        <v>42603</v>
      </c>
      <c r="B295" t="s">
        <v>33</v>
      </c>
      <c r="C295" t="s">
        <v>35</v>
      </c>
      <c r="D295" t="s">
        <v>21</v>
      </c>
      <c r="E295" t="s">
        <v>28</v>
      </c>
      <c r="F295" t="s">
        <v>41</v>
      </c>
      <c r="G295" t="s">
        <v>14</v>
      </c>
      <c r="H295" t="s">
        <v>33</v>
      </c>
      <c r="I295" t="s">
        <v>49</v>
      </c>
      <c r="J295">
        <v>60103</v>
      </c>
      <c r="K295" s="2">
        <v>1135.1428571428601</v>
      </c>
      <c r="L295" s="1">
        <v>68225491.142857313</v>
      </c>
      <c r="M295" s="1">
        <v>16348</v>
      </c>
      <c r="N295" s="3">
        <v>68209143.142857313</v>
      </c>
    </row>
    <row r="296" spans="1:14" x14ac:dyDescent="0.3">
      <c r="A296" s="5">
        <f t="shared" si="4"/>
        <v>42605</v>
      </c>
      <c r="B296" t="s">
        <v>33</v>
      </c>
      <c r="C296" t="s">
        <v>34</v>
      </c>
      <c r="D296" t="s">
        <v>22</v>
      </c>
      <c r="E296" t="s">
        <v>28</v>
      </c>
      <c r="F296" t="s">
        <v>42</v>
      </c>
      <c r="G296" t="s">
        <v>15</v>
      </c>
      <c r="H296" t="s">
        <v>33</v>
      </c>
      <c r="I296" t="s">
        <v>49</v>
      </c>
      <c r="J296">
        <v>1000</v>
      </c>
      <c r="K296" s="2">
        <v>1139</v>
      </c>
      <c r="L296" s="1">
        <v>1139000</v>
      </c>
      <c r="M296" s="1">
        <v>14431</v>
      </c>
      <c r="N296" s="3">
        <v>1124569</v>
      </c>
    </row>
    <row r="297" spans="1:14" x14ac:dyDescent="0.3">
      <c r="A297" s="5">
        <f t="shared" si="4"/>
        <v>42607</v>
      </c>
      <c r="B297" t="s">
        <v>33</v>
      </c>
      <c r="C297" t="s">
        <v>34</v>
      </c>
      <c r="D297" t="s">
        <v>23</v>
      </c>
      <c r="E297" t="s">
        <v>28</v>
      </c>
      <c r="F297" t="s">
        <v>42</v>
      </c>
      <c r="G297" t="s">
        <v>15</v>
      </c>
      <c r="H297" t="s">
        <v>33</v>
      </c>
      <c r="I297" t="s">
        <v>49</v>
      </c>
      <c r="J297">
        <v>2003</v>
      </c>
      <c r="K297" s="2">
        <v>1142.8571428571399</v>
      </c>
      <c r="L297" s="1">
        <v>2289142.8571428512</v>
      </c>
      <c r="M297" s="1">
        <v>15500</v>
      </c>
      <c r="N297" s="3">
        <v>2273642.8571428512</v>
      </c>
    </row>
    <row r="298" spans="1:14" x14ac:dyDescent="0.3">
      <c r="A298" s="5">
        <f t="shared" si="4"/>
        <v>42609</v>
      </c>
      <c r="B298" t="s">
        <v>31</v>
      </c>
      <c r="C298" t="s">
        <v>34</v>
      </c>
      <c r="D298" t="s">
        <v>24</v>
      </c>
      <c r="E298" t="s">
        <v>28</v>
      </c>
      <c r="F298" t="s">
        <v>36</v>
      </c>
      <c r="G298" t="s">
        <v>37</v>
      </c>
      <c r="H298" t="s">
        <v>31</v>
      </c>
      <c r="I298" t="s">
        <v>49</v>
      </c>
      <c r="J298">
        <v>88600</v>
      </c>
      <c r="K298" s="2">
        <v>1146.7142857142901</v>
      </c>
      <c r="L298" s="1">
        <v>101598885.7142861</v>
      </c>
      <c r="M298" s="1">
        <v>11351</v>
      </c>
      <c r="N298" s="3">
        <v>101587534.7142861</v>
      </c>
    </row>
    <row r="299" spans="1:14" x14ac:dyDescent="0.3">
      <c r="A299" s="5">
        <f t="shared" si="4"/>
        <v>42611</v>
      </c>
      <c r="B299" t="s">
        <v>31</v>
      </c>
      <c r="C299" t="s">
        <v>35</v>
      </c>
      <c r="D299" t="s">
        <v>25</v>
      </c>
      <c r="E299" t="s">
        <v>28</v>
      </c>
      <c r="F299" t="s">
        <v>36</v>
      </c>
      <c r="G299" t="s">
        <v>37</v>
      </c>
      <c r="H299" t="s">
        <v>31</v>
      </c>
      <c r="I299" t="s">
        <v>49</v>
      </c>
      <c r="J299">
        <v>4600</v>
      </c>
      <c r="K299" s="2">
        <v>1150.57142857143</v>
      </c>
      <c r="L299" s="1">
        <v>5292628.5714285783</v>
      </c>
      <c r="M299" s="1">
        <v>13980</v>
      </c>
      <c r="N299" s="3">
        <v>5278648.5714285783</v>
      </c>
    </row>
    <row r="300" spans="1:14" x14ac:dyDescent="0.3">
      <c r="A300" s="5">
        <f t="shared" si="4"/>
        <v>42613</v>
      </c>
      <c r="B300" t="s">
        <v>31</v>
      </c>
      <c r="C300" t="s">
        <v>35</v>
      </c>
      <c r="D300" t="s">
        <v>16</v>
      </c>
      <c r="E300" t="s">
        <v>28</v>
      </c>
      <c r="F300" t="s">
        <v>36</v>
      </c>
      <c r="G300" t="s">
        <v>37</v>
      </c>
      <c r="H300" t="s">
        <v>31</v>
      </c>
      <c r="I300" t="s">
        <v>49</v>
      </c>
      <c r="J300">
        <v>30100</v>
      </c>
      <c r="K300" s="2">
        <v>1154.42857142857</v>
      </c>
      <c r="L300" s="1">
        <v>34748299.999999955</v>
      </c>
      <c r="M300" s="1">
        <v>18649</v>
      </c>
      <c r="N300" s="3">
        <v>34729650.999999955</v>
      </c>
    </row>
    <row r="301" spans="1:14" x14ac:dyDescent="0.3">
      <c r="A301" s="5">
        <f t="shared" si="4"/>
        <v>42615</v>
      </c>
      <c r="B301" t="s">
        <v>32</v>
      </c>
      <c r="C301" t="s">
        <v>35</v>
      </c>
      <c r="D301" t="s">
        <v>17</v>
      </c>
      <c r="E301" t="s">
        <v>28</v>
      </c>
      <c r="F301" t="s">
        <v>43</v>
      </c>
      <c r="G301" t="s">
        <v>44</v>
      </c>
      <c r="H301" t="s">
        <v>32</v>
      </c>
      <c r="I301" t="s">
        <v>49</v>
      </c>
      <c r="J301">
        <v>4020</v>
      </c>
      <c r="K301" s="2">
        <v>1158.2857142857099</v>
      </c>
      <c r="L301" s="1">
        <v>4656308.5714285541</v>
      </c>
      <c r="M301" s="1">
        <v>19364</v>
      </c>
      <c r="N301" s="3">
        <v>4636944.5714285541</v>
      </c>
    </row>
    <row r="302" spans="1:14" x14ac:dyDescent="0.3">
      <c r="A302" s="5">
        <f t="shared" si="4"/>
        <v>42617</v>
      </c>
      <c r="B302" t="s">
        <v>32</v>
      </c>
      <c r="C302" t="s">
        <v>34</v>
      </c>
      <c r="D302" t="s">
        <v>18</v>
      </c>
      <c r="E302" t="s">
        <v>28</v>
      </c>
      <c r="F302" t="s">
        <v>43</v>
      </c>
      <c r="G302" t="s">
        <v>44</v>
      </c>
      <c r="H302" t="s">
        <v>32</v>
      </c>
      <c r="I302" t="s">
        <v>49</v>
      </c>
      <c r="J302">
        <v>9000</v>
      </c>
      <c r="K302" s="2">
        <v>1162.1428571428601</v>
      </c>
      <c r="L302" s="1">
        <v>10459285.714285741</v>
      </c>
      <c r="M302" s="1">
        <v>18353</v>
      </c>
      <c r="N302" s="3">
        <v>10440932.714285741</v>
      </c>
    </row>
    <row r="303" spans="1:14" x14ac:dyDescent="0.3">
      <c r="A303" s="5">
        <f t="shared" si="4"/>
        <v>42619</v>
      </c>
      <c r="B303" t="s">
        <v>32</v>
      </c>
      <c r="C303" t="s">
        <v>35</v>
      </c>
      <c r="D303" t="s">
        <v>19</v>
      </c>
      <c r="E303" t="s">
        <v>28</v>
      </c>
      <c r="F303" t="s">
        <v>43</v>
      </c>
      <c r="G303" t="s">
        <v>44</v>
      </c>
      <c r="H303" t="s">
        <v>32</v>
      </c>
      <c r="I303" t="s">
        <v>49</v>
      </c>
      <c r="J303">
        <v>60103</v>
      </c>
      <c r="K303" s="2">
        <v>1166</v>
      </c>
      <c r="L303" s="1">
        <v>70080098</v>
      </c>
      <c r="M303" s="1">
        <v>16802</v>
      </c>
      <c r="N303" s="3">
        <v>70063296</v>
      </c>
    </row>
    <row r="304" spans="1:14" x14ac:dyDescent="0.3">
      <c r="A304" s="5">
        <f t="shared" si="4"/>
        <v>42621</v>
      </c>
      <c r="B304" t="s">
        <v>31</v>
      </c>
      <c r="C304" t="s">
        <v>34</v>
      </c>
      <c r="D304" t="s">
        <v>20</v>
      </c>
      <c r="E304" t="s">
        <v>28</v>
      </c>
      <c r="F304" t="s">
        <v>36</v>
      </c>
      <c r="G304" t="s">
        <v>37</v>
      </c>
      <c r="H304" t="s">
        <v>31</v>
      </c>
      <c r="I304" t="s">
        <v>49</v>
      </c>
      <c r="J304">
        <v>1000</v>
      </c>
      <c r="K304" s="2">
        <v>1169.8571428571399</v>
      </c>
      <c r="L304" s="1">
        <v>1169857.1428571399</v>
      </c>
      <c r="M304" s="1">
        <v>13268</v>
      </c>
      <c r="N304" s="3">
        <v>1156589.1428571399</v>
      </c>
    </row>
    <row r="305" spans="1:14" x14ac:dyDescent="0.3">
      <c r="A305" s="5">
        <f t="shared" si="4"/>
        <v>42623</v>
      </c>
      <c r="B305" t="s">
        <v>33</v>
      </c>
      <c r="C305" t="s">
        <v>34</v>
      </c>
      <c r="D305" t="s">
        <v>21</v>
      </c>
      <c r="E305" t="s">
        <v>28</v>
      </c>
      <c r="F305" t="s">
        <v>41</v>
      </c>
      <c r="G305" t="s">
        <v>14</v>
      </c>
      <c r="H305" t="s">
        <v>33</v>
      </c>
      <c r="I305" t="s">
        <v>49</v>
      </c>
      <c r="J305">
        <v>2003</v>
      </c>
      <c r="K305" s="2">
        <v>1173.7142857142901</v>
      </c>
      <c r="L305" s="1">
        <v>2350949.7142857229</v>
      </c>
      <c r="M305" s="1">
        <v>15889</v>
      </c>
      <c r="N305" s="3">
        <v>2335060.7142857229</v>
      </c>
    </row>
    <row r="306" spans="1:14" x14ac:dyDescent="0.3">
      <c r="A306" s="5">
        <f t="shared" si="4"/>
        <v>42625</v>
      </c>
      <c r="B306" t="s">
        <v>31</v>
      </c>
      <c r="C306" t="s">
        <v>34</v>
      </c>
      <c r="D306" t="s">
        <v>22</v>
      </c>
      <c r="E306" t="s">
        <v>28</v>
      </c>
      <c r="F306" t="s">
        <v>36</v>
      </c>
      <c r="G306" t="s">
        <v>37</v>
      </c>
      <c r="H306" t="s">
        <v>31</v>
      </c>
      <c r="I306" t="s">
        <v>49</v>
      </c>
      <c r="J306">
        <v>88600</v>
      </c>
      <c r="K306" s="2">
        <v>1177.57142857143</v>
      </c>
      <c r="L306" s="1">
        <v>104332828.5714287</v>
      </c>
      <c r="M306" s="1">
        <v>15526</v>
      </c>
      <c r="N306" s="3">
        <v>104317302.5714287</v>
      </c>
    </row>
    <row r="307" spans="1:14" x14ac:dyDescent="0.3">
      <c r="A307" s="5">
        <f t="shared" si="4"/>
        <v>42627</v>
      </c>
      <c r="B307" t="s">
        <v>40</v>
      </c>
      <c r="C307" t="s">
        <v>35</v>
      </c>
      <c r="D307" t="s">
        <v>23</v>
      </c>
      <c r="E307" t="s">
        <v>28</v>
      </c>
      <c r="F307" t="s">
        <v>38</v>
      </c>
      <c r="G307" t="s">
        <v>39</v>
      </c>
      <c r="H307" t="s">
        <v>40</v>
      </c>
      <c r="I307" t="s">
        <v>49</v>
      </c>
      <c r="J307">
        <v>4600</v>
      </c>
      <c r="K307" s="2">
        <v>1181.42857142857</v>
      </c>
      <c r="L307" s="1">
        <v>5434571.4285714217</v>
      </c>
      <c r="M307" s="1">
        <v>15141</v>
      </c>
      <c r="N307" s="3">
        <v>5419430.4285714217</v>
      </c>
    </row>
    <row r="308" spans="1:14" x14ac:dyDescent="0.3">
      <c r="A308" s="5">
        <f t="shared" si="4"/>
        <v>42629</v>
      </c>
      <c r="B308" t="s">
        <v>40</v>
      </c>
      <c r="C308" t="s">
        <v>35</v>
      </c>
      <c r="D308" t="s">
        <v>24</v>
      </c>
      <c r="E308" t="s">
        <v>28</v>
      </c>
      <c r="F308" t="s">
        <v>38</v>
      </c>
      <c r="G308" t="s">
        <v>39</v>
      </c>
      <c r="H308" t="s">
        <v>40</v>
      </c>
      <c r="I308" t="s">
        <v>49</v>
      </c>
      <c r="J308">
        <v>30100</v>
      </c>
      <c r="K308" s="2">
        <v>1185.2857142857099</v>
      </c>
      <c r="L308" s="1">
        <v>35677099.999999866</v>
      </c>
      <c r="M308" s="1">
        <v>18726</v>
      </c>
      <c r="N308" s="3">
        <v>35658373.999999866</v>
      </c>
    </row>
    <row r="309" spans="1:14" x14ac:dyDescent="0.3">
      <c r="A309" s="5">
        <f t="shared" si="4"/>
        <v>42631</v>
      </c>
      <c r="B309" t="s">
        <v>40</v>
      </c>
      <c r="C309" t="s">
        <v>35</v>
      </c>
      <c r="D309" t="s">
        <v>25</v>
      </c>
      <c r="E309" t="s">
        <v>28</v>
      </c>
      <c r="F309" t="s">
        <v>38</v>
      </c>
      <c r="G309" t="s">
        <v>39</v>
      </c>
      <c r="H309" t="s">
        <v>40</v>
      </c>
      <c r="I309" t="s">
        <v>49</v>
      </c>
      <c r="J309">
        <v>4020</v>
      </c>
      <c r="K309" s="2">
        <v>1189.1428571428601</v>
      </c>
      <c r="L309" s="1">
        <v>4780354.2857142976</v>
      </c>
      <c r="M309" s="1">
        <v>17493</v>
      </c>
      <c r="N309" s="3">
        <v>4762861.2857142976</v>
      </c>
    </row>
    <row r="310" spans="1:14" x14ac:dyDescent="0.3">
      <c r="A310" s="5">
        <f t="shared" si="4"/>
        <v>42633</v>
      </c>
      <c r="B310" t="s">
        <v>33</v>
      </c>
      <c r="C310" t="s">
        <v>34</v>
      </c>
      <c r="D310" t="s">
        <v>16</v>
      </c>
      <c r="E310" t="s">
        <v>28</v>
      </c>
      <c r="F310" t="s">
        <v>41</v>
      </c>
      <c r="G310" t="s">
        <v>14</v>
      </c>
      <c r="H310" t="s">
        <v>33</v>
      </c>
      <c r="I310" t="s">
        <v>49</v>
      </c>
      <c r="J310">
        <v>9000</v>
      </c>
      <c r="K310" s="2">
        <v>1193</v>
      </c>
      <c r="L310" s="1">
        <v>10737000</v>
      </c>
      <c r="M310" s="1">
        <v>11227</v>
      </c>
      <c r="N310" s="3">
        <v>10725773</v>
      </c>
    </row>
    <row r="311" spans="1:14" x14ac:dyDescent="0.3">
      <c r="A311" s="5">
        <f t="shared" si="4"/>
        <v>42635</v>
      </c>
      <c r="B311" t="s">
        <v>33</v>
      </c>
      <c r="C311" t="s">
        <v>35</v>
      </c>
      <c r="D311" t="s">
        <v>17</v>
      </c>
      <c r="E311" t="s">
        <v>28</v>
      </c>
      <c r="F311" t="s">
        <v>41</v>
      </c>
      <c r="G311" t="s">
        <v>14</v>
      </c>
      <c r="H311" t="s">
        <v>33</v>
      </c>
      <c r="I311" t="s">
        <v>49</v>
      </c>
      <c r="J311">
        <v>60103</v>
      </c>
      <c r="K311" s="2">
        <v>1196.8571428571399</v>
      </c>
      <c r="L311" s="1">
        <v>71934704.857142687</v>
      </c>
      <c r="M311" s="1">
        <v>15066</v>
      </c>
      <c r="N311" s="3">
        <v>71919638.857142687</v>
      </c>
    </row>
    <row r="312" spans="1:14" x14ac:dyDescent="0.3">
      <c r="A312" s="5">
        <f t="shared" si="4"/>
        <v>42637</v>
      </c>
      <c r="B312" t="s">
        <v>33</v>
      </c>
      <c r="C312" t="s">
        <v>34</v>
      </c>
      <c r="D312" t="s">
        <v>18</v>
      </c>
      <c r="E312" t="s">
        <v>28</v>
      </c>
      <c r="F312" t="s">
        <v>41</v>
      </c>
      <c r="G312" t="s">
        <v>14</v>
      </c>
      <c r="H312" t="s">
        <v>33</v>
      </c>
      <c r="I312" t="s">
        <v>49</v>
      </c>
      <c r="J312">
        <v>1000</v>
      </c>
      <c r="K312" s="2">
        <v>1200.7142857142901</v>
      </c>
      <c r="L312" s="1">
        <v>1200714.2857142901</v>
      </c>
      <c r="M312" s="1">
        <v>19841</v>
      </c>
      <c r="N312" s="3">
        <v>1180873.2857142901</v>
      </c>
    </row>
    <row r="313" spans="1:14" x14ac:dyDescent="0.3">
      <c r="A313" s="5">
        <f t="shared" si="4"/>
        <v>42639</v>
      </c>
      <c r="B313" t="s">
        <v>33</v>
      </c>
      <c r="C313" t="s">
        <v>34</v>
      </c>
      <c r="D313" t="s">
        <v>19</v>
      </c>
      <c r="E313" t="s">
        <v>28</v>
      </c>
      <c r="F313" t="s">
        <v>42</v>
      </c>
      <c r="G313" t="s">
        <v>15</v>
      </c>
      <c r="H313" t="s">
        <v>33</v>
      </c>
      <c r="I313" t="s">
        <v>49</v>
      </c>
      <c r="J313">
        <v>2003</v>
      </c>
      <c r="K313" s="2">
        <v>1204.57142857143</v>
      </c>
      <c r="L313" s="1">
        <v>2412756.5714285742</v>
      </c>
      <c r="M313" s="1">
        <v>17159</v>
      </c>
      <c r="N313" s="3">
        <v>2395597.5714285742</v>
      </c>
    </row>
    <row r="314" spans="1:14" x14ac:dyDescent="0.3">
      <c r="A314" s="5">
        <f t="shared" si="4"/>
        <v>42641</v>
      </c>
      <c r="B314" t="s">
        <v>33</v>
      </c>
      <c r="C314" t="s">
        <v>34</v>
      </c>
      <c r="D314" t="s">
        <v>20</v>
      </c>
      <c r="E314" t="s">
        <v>28</v>
      </c>
      <c r="F314" t="s">
        <v>41</v>
      </c>
      <c r="G314" t="s">
        <v>14</v>
      </c>
      <c r="H314" t="s">
        <v>33</v>
      </c>
      <c r="I314" t="s">
        <v>49</v>
      </c>
      <c r="J314">
        <v>88600</v>
      </c>
      <c r="K314" s="2">
        <v>1208.42857142857</v>
      </c>
      <c r="L314" s="1">
        <v>107066771.4285713</v>
      </c>
      <c r="M314" s="1">
        <v>14930</v>
      </c>
      <c r="N314" s="3">
        <v>107051841.4285713</v>
      </c>
    </row>
    <row r="315" spans="1:14" x14ac:dyDescent="0.3">
      <c r="A315" s="5">
        <f t="shared" si="4"/>
        <v>42643</v>
      </c>
      <c r="B315" t="s">
        <v>33</v>
      </c>
      <c r="C315" t="s">
        <v>35</v>
      </c>
      <c r="D315" t="s">
        <v>16</v>
      </c>
      <c r="E315" t="s">
        <v>28</v>
      </c>
      <c r="F315" t="s">
        <v>42</v>
      </c>
      <c r="G315" t="s">
        <v>15</v>
      </c>
      <c r="H315" t="s">
        <v>33</v>
      </c>
      <c r="I315" t="s">
        <v>49</v>
      </c>
      <c r="J315">
        <v>4600</v>
      </c>
      <c r="K315" s="2">
        <v>1212.2857142857099</v>
      </c>
      <c r="L315" s="1">
        <v>5576514.2857142659</v>
      </c>
      <c r="M315" s="1">
        <v>12672</v>
      </c>
      <c r="N315" s="3">
        <v>5563842.2857142659</v>
      </c>
    </row>
    <row r="316" spans="1:14" x14ac:dyDescent="0.3">
      <c r="A316" s="5">
        <f t="shared" si="4"/>
        <v>42645</v>
      </c>
      <c r="B316" t="s">
        <v>33</v>
      </c>
      <c r="C316" t="s">
        <v>35</v>
      </c>
      <c r="D316" t="s">
        <v>17</v>
      </c>
      <c r="E316" t="s">
        <v>28</v>
      </c>
      <c r="F316" t="s">
        <v>42</v>
      </c>
      <c r="G316" t="s">
        <v>15</v>
      </c>
      <c r="H316" t="s">
        <v>33</v>
      </c>
      <c r="I316" t="s">
        <v>49</v>
      </c>
      <c r="J316">
        <v>30100</v>
      </c>
      <c r="K316" s="2">
        <v>1216.1428571428601</v>
      </c>
      <c r="L316" s="1">
        <v>36605900.000000089</v>
      </c>
      <c r="M316" s="1">
        <v>10398</v>
      </c>
      <c r="N316" s="3">
        <v>36595502.000000089</v>
      </c>
    </row>
    <row r="317" spans="1:14" x14ac:dyDescent="0.3">
      <c r="A317" s="5">
        <f t="shared" si="4"/>
        <v>42647</v>
      </c>
      <c r="B317" t="s">
        <v>31</v>
      </c>
      <c r="C317" t="s">
        <v>35</v>
      </c>
      <c r="D317" t="s">
        <v>18</v>
      </c>
      <c r="E317" t="s">
        <v>28</v>
      </c>
      <c r="F317" t="s">
        <v>36</v>
      </c>
      <c r="G317" t="s">
        <v>37</v>
      </c>
      <c r="H317" t="s">
        <v>31</v>
      </c>
      <c r="I317" t="s">
        <v>49</v>
      </c>
      <c r="J317">
        <v>4020</v>
      </c>
      <c r="K317" s="2">
        <v>1220</v>
      </c>
      <c r="L317" s="1">
        <v>4904400</v>
      </c>
      <c r="M317" s="1">
        <v>15499</v>
      </c>
      <c r="N317" s="3">
        <v>4888901</v>
      </c>
    </row>
    <row r="318" spans="1:14" x14ac:dyDescent="0.3">
      <c r="A318" s="5">
        <f t="shared" si="4"/>
        <v>42649</v>
      </c>
      <c r="B318" t="s">
        <v>31</v>
      </c>
      <c r="C318" t="s">
        <v>34</v>
      </c>
      <c r="D318" t="s">
        <v>19</v>
      </c>
      <c r="E318" t="s">
        <v>28</v>
      </c>
      <c r="F318" t="s">
        <v>36</v>
      </c>
      <c r="G318" t="s">
        <v>37</v>
      </c>
      <c r="H318" t="s">
        <v>31</v>
      </c>
      <c r="I318" t="s">
        <v>49</v>
      </c>
      <c r="J318">
        <v>9000</v>
      </c>
      <c r="K318" s="2">
        <v>1223.8571428571399</v>
      </c>
      <c r="L318" s="1">
        <v>11014714.285714259</v>
      </c>
      <c r="M318" s="1">
        <v>15027</v>
      </c>
      <c r="N318" s="3">
        <v>10999687.285714259</v>
      </c>
    </row>
    <row r="319" spans="1:14" x14ac:dyDescent="0.3">
      <c r="A319" s="5">
        <f t="shared" si="4"/>
        <v>42651</v>
      </c>
      <c r="B319" t="s">
        <v>31</v>
      </c>
      <c r="C319" t="s">
        <v>35</v>
      </c>
      <c r="D319" t="s">
        <v>20</v>
      </c>
      <c r="E319" t="s">
        <v>28</v>
      </c>
      <c r="F319" t="s">
        <v>36</v>
      </c>
      <c r="G319" t="s">
        <v>37</v>
      </c>
      <c r="H319" t="s">
        <v>31</v>
      </c>
      <c r="I319" t="s">
        <v>49</v>
      </c>
      <c r="J319">
        <v>60103</v>
      </c>
      <c r="K319" s="2">
        <v>1227.7142857142901</v>
      </c>
      <c r="L319" s="1">
        <v>73789311.714285985</v>
      </c>
      <c r="M319" s="1">
        <v>14459</v>
      </c>
      <c r="N319" s="3">
        <v>73774852.714285985</v>
      </c>
    </row>
    <row r="320" spans="1:14" x14ac:dyDescent="0.3">
      <c r="A320" s="5">
        <f t="shared" si="4"/>
        <v>42653</v>
      </c>
      <c r="B320" t="s">
        <v>32</v>
      </c>
      <c r="C320" t="s">
        <v>34</v>
      </c>
      <c r="D320" t="s">
        <v>21</v>
      </c>
      <c r="E320" t="s">
        <v>28</v>
      </c>
      <c r="F320" t="s">
        <v>43</v>
      </c>
      <c r="G320" t="s">
        <v>44</v>
      </c>
      <c r="H320" t="s">
        <v>32</v>
      </c>
      <c r="I320" t="s">
        <v>49</v>
      </c>
      <c r="J320">
        <v>1000</v>
      </c>
      <c r="K320" s="2">
        <v>1231.57142857143</v>
      </c>
      <c r="L320" s="1">
        <v>1231571.42857143</v>
      </c>
      <c r="M320" s="1">
        <v>12847</v>
      </c>
      <c r="N320" s="3">
        <v>1218724.42857143</v>
      </c>
    </row>
    <row r="321" spans="1:14" x14ac:dyDescent="0.3">
      <c r="A321" s="5">
        <f t="shared" si="4"/>
        <v>42655</v>
      </c>
      <c r="B321" t="s">
        <v>32</v>
      </c>
      <c r="C321" t="s">
        <v>34</v>
      </c>
      <c r="D321" t="s">
        <v>22</v>
      </c>
      <c r="E321" t="s">
        <v>28</v>
      </c>
      <c r="F321" t="s">
        <v>43</v>
      </c>
      <c r="G321" t="s">
        <v>44</v>
      </c>
      <c r="H321" t="s">
        <v>32</v>
      </c>
      <c r="I321" t="s">
        <v>49</v>
      </c>
      <c r="J321">
        <v>2003</v>
      </c>
      <c r="K321" s="2">
        <v>1235.42857142857</v>
      </c>
      <c r="L321" s="1">
        <v>2474563.4285714258</v>
      </c>
      <c r="M321" s="1">
        <v>12733</v>
      </c>
      <c r="N321" s="3">
        <v>2461830.4285714258</v>
      </c>
    </row>
    <row r="322" spans="1:14" x14ac:dyDescent="0.3">
      <c r="A322" s="5">
        <f t="shared" si="4"/>
        <v>42657</v>
      </c>
      <c r="B322" t="s">
        <v>32</v>
      </c>
      <c r="C322" t="s">
        <v>34</v>
      </c>
      <c r="D322" t="s">
        <v>23</v>
      </c>
      <c r="E322" t="s">
        <v>28</v>
      </c>
      <c r="F322" t="s">
        <v>43</v>
      </c>
      <c r="G322" t="s">
        <v>44</v>
      </c>
      <c r="H322" t="s">
        <v>32</v>
      </c>
      <c r="I322" t="s">
        <v>49</v>
      </c>
      <c r="J322">
        <v>88600</v>
      </c>
      <c r="K322" s="2">
        <v>1239.2857142857099</v>
      </c>
      <c r="L322" s="1">
        <v>109800714.2857139</v>
      </c>
      <c r="M322" s="1">
        <v>18065</v>
      </c>
      <c r="N322" s="3">
        <v>109782649.2857139</v>
      </c>
    </row>
    <row r="323" spans="1:14" x14ac:dyDescent="0.3">
      <c r="A323" s="5">
        <f t="shared" si="4"/>
        <v>42659</v>
      </c>
      <c r="B323" t="s">
        <v>31</v>
      </c>
      <c r="C323" t="s">
        <v>35</v>
      </c>
      <c r="D323" t="s">
        <v>24</v>
      </c>
      <c r="E323" t="s">
        <v>28</v>
      </c>
      <c r="F323" t="s">
        <v>36</v>
      </c>
      <c r="G323" t="s">
        <v>37</v>
      </c>
      <c r="H323" t="s">
        <v>31</v>
      </c>
      <c r="I323" t="s">
        <v>49</v>
      </c>
      <c r="J323">
        <v>4600</v>
      </c>
      <c r="K323" s="2">
        <v>1243.1428571428601</v>
      </c>
      <c r="L323" s="1">
        <v>5718457.1428571567</v>
      </c>
      <c r="M323" s="1">
        <v>11257</v>
      </c>
      <c r="N323" s="3">
        <v>5707200.1428571567</v>
      </c>
    </row>
    <row r="324" spans="1:14" x14ac:dyDescent="0.3">
      <c r="A324" s="5">
        <f t="shared" ref="A324:A336" si="5">A323+2</f>
        <v>42661</v>
      </c>
      <c r="B324" t="s">
        <v>33</v>
      </c>
      <c r="C324" t="s">
        <v>35</v>
      </c>
      <c r="D324" t="s">
        <v>25</v>
      </c>
      <c r="E324" t="s">
        <v>28</v>
      </c>
      <c r="F324" t="s">
        <v>41</v>
      </c>
      <c r="G324" t="s">
        <v>14</v>
      </c>
      <c r="H324" t="s">
        <v>33</v>
      </c>
      <c r="I324" t="s">
        <v>49</v>
      </c>
      <c r="J324">
        <v>30100</v>
      </c>
      <c r="K324" s="2">
        <v>1247</v>
      </c>
      <c r="L324" s="1">
        <v>37534700</v>
      </c>
      <c r="M324" s="1">
        <v>11885</v>
      </c>
      <c r="N324" s="3">
        <v>37522815</v>
      </c>
    </row>
    <row r="325" spans="1:14" x14ac:dyDescent="0.3">
      <c r="A325" s="5">
        <f t="shared" si="5"/>
        <v>42663</v>
      </c>
      <c r="B325" t="s">
        <v>31</v>
      </c>
      <c r="C325" t="s">
        <v>35</v>
      </c>
      <c r="D325" t="s">
        <v>16</v>
      </c>
      <c r="E325" t="s">
        <v>28</v>
      </c>
      <c r="F325" t="s">
        <v>36</v>
      </c>
      <c r="G325" t="s">
        <v>37</v>
      </c>
      <c r="H325" t="s">
        <v>31</v>
      </c>
      <c r="I325" t="s">
        <v>49</v>
      </c>
      <c r="J325">
        <v>4020</v>
      </c>
      <c r="K325" s="2">
        <v>1250.8571428571399</v>
      </c>
      <c r="L325" s="1">
        <v>5028445.7142857024</v>
      </c>
      <c r="M325" s="1">
        <v>12906</v>
      </c>
      <c r="N325" s="3">
        <v>5015539.7142857024</v>
      </c>
    </row>
    <row r="326" spans="1:14" x14ac:dyDescent="0.3">
      <c r="A326" s="5">
        <f t="shared" si="5"/>
        <v>42665</v>
      </c>
      <c r="B326" t="s">
        <v>40</v>
      </c>
      <c r="C326" t="s">
        <v>34</v>
      </c>
      <c r="D326" t="s">
        <v>16</v>
      </c>
      <c r="E326" t="s">
        <v>28</v>
      </c>
      <c r="F326" t="s">
        <v>38</v>
      </c>
      <c r="G326" t="s">
        <v>39</v>
      </c>
      <c r="H326" t="s">
        <v>40</v>
      </c>
      <c r="I326" t="s">
        <v>49</v>
      </c>
      <c r="J326">
        <v>9000</v>
      </c>
      <c r="K326" s="2">
        <v>1254.7142857142901</v>
      </c>
      <c r="L326" s="1">
        <v>11292428.57142861</v>
      </c>
      <c r="M326" s="1">
        <v>10377</v>
      </c>
      <c r="N326" s="3">
        <v>11282051.57142861</v>
      </c>
    </row>
    <row r="327" spans="1:14" x14ac:dyDescent="0.3">
      <c r="A327" s="5">
        <f t="shared" si="5"/>
        <v>42667</v>
      </c>
      <c r="B327" t="s">
        <v>40</v>
      </c>
      <c r="C327" t="s">
        <v>35</v>
      </c>
      <c r="D327" t="s">
        <v>17</v>
      </c>
      <c r="E327" t="s">
        <v>28</v>
      </c>
      <c r="F327" t="s">
        <v>38</v>
      </c>
      <c r="G327" t="s">
        <v>39</v>
      </c>
      <c r="H327" t="s">
        <v>40</v>
      </c>
      <c r="I327" t="s">
        <v>49</v>
      </c>
      <c r="J327">
        <v>60103</v>
      </c>
      <c r="K327" s="2">
        <v>1258.57142857143</v>
      </c>
      <c r="L327" s="1">
        <v>75643918.571428657</v>
      </c>
      <c r="M327" s="1">
        <v>10311</v>
      </c>
      <c r="N327" s="3">
        <v>75633607.571428657</v>
      </c>
    </row>
    <row r="328" spans="1:14" x14ac:dyDescent="0.3">
      <c r="A328" s="5">
        <f t="shared" si="5"/>
        <v>42669</v>
      </c>
      <c r="B328" t="s">
        <v>40</v>
      </c>
      <c r="C328" t="s">
        <v>34</v>
      </c>
      <c r="D328" t="s">
        <v>18</v>
      </c>
      <c r="E328" t="s">
        <v>28</v>
      </c>
      <c r="F328" t="s">
        <v>38</v>
      </c>
      <c r="G328" t="s">
        <v>39</v>
      </c>
      <c r="H328" t="s">
        <v>40</v>
      </c>
      <c r="I328" t="s">
        <v>49</v>
      </c>
      <c r="J328">
        <v>1000</v>
      </c>
      <c r="K328" s="2">
        <v>1262.42857142857</v>
      </c>
      <c r="L328" s="1">
        <v>1262428.57142857</v>
      </c>
      <c r="M328" s="1">
        <v>11266</v>
      </c>
      <c r="N328" s="3">
        <v>1251162.57142857</v>
      </c>
    </row>
    <row r="329" spans="1:14" x14ac:dyDescent="0.3">
      <c r="A329" s="5">
        <f t="shared" si="5"/>
        <v>42671</v>
      </c>
      <c r="B329" t="s">
        <v>33</v>
      </c>
      <c r="C329" t="s">
        <v>34</v>
      </c>
      <c r="D329" t="s">
        <v>19</v>
      </c>
      <c r="E329" t="s">
        <v>28</v>
      </c>
      <c r="F329" t="s">
        <v>41</v>
      </c>
      <c r="G329" t="s">
        <v>14</v>
      </c>
      <c r="H329" t="s">
        <v>33</v>
      </c>
      <c r="I329" t="s">
        <v>49</v>
      </c>
      <c r="J329">
        <v>2003</v>
      </c>
      <c r="K329" s="2">
        <v>1266.2857142857099</v>
      </c>
      <c r="L329" s="1">
        <v>2536370.2857142771</v>
      </c>
      <c r="M329" s="1">
        <v>11660</v>
      </c>
      <c r="N329" s="3">
        <v>2524710.2857142771</v>
      </c>
    </row>
    <row r="330" spans="1:14" x14ac:dyDescent="0.3">
      <c r="A330" s="5">
        <f t="shared" si="5"/>
        <v>42673</v>
      </c>
      <c r="B330" t="s">
        <v>33</v>
      </c>
      <c r="C330" t="s">
        <v>34</v>
      </c>
      <c r="D330" t="s">
        <v>20</v>
      </c>
      <c r="E330" t="s">
        <v>28</v>
      </c>
      <c r="F330" t="s">
        <v>41</v>
      </c>
      <c r="G330" t="s">
        <v>14</v>
      </c>
      <c r="H330" t="s">
        <v>33</v>
      </c>
      <c r="I330" t="s">
        <v>49</v>
      </c>
      <c r="J330">
        <v>88600</v>
      </c>
      <c r="K330" s="2">
        <v>1270.1428571428601</v>
      </c>
      <c r="L330" s="1">
        <v>112534657.1428574</v>
      </c>
      <c r="M330" s="1">
        <v>18181</v>
      </c>
      <c r="N330" s="3">
        <v>112516476.1428574</v>
      </c>
    </row>
    <row r="331" spans="1:14" x14ac:dyDescent="0.3">
      <c r="A331" s="5">
        <f t="shared" si="5"/>
        <v>42675</v>
      </c>
      <c r="B331" t="s">
        <v>33</v>
      </c>
      <c r="C331" t="s">
        <v>35</v>
      </c>
      <c r="D331" t="s">
        <v>21</v>
      </c>
      <c r="E331" t="s">
        <v>28</v>
      </c>
      <c r="F331" t="s">
        <v>41</v>
      </c>
      <c r="G331" t="s">
        <v>14</v>
      </c>
      <c r="H331" t="s">
        <v>33</v>
      </c>
      <c r="I331" t="s">
        <v>49</v>
      </c>
      <c r="J331">
        <v>4600</v>
      </c>
      <c r="K331" s="2">
        <v>1274</v>
      </c>
      <c r="L331" s="1">
        <v>5860400</v>
      </c>
      <c r="M331" s="1">
        <v>18881</v>
      </c>
      <c r="N331" s="3">
        <v>5841519</v>
      </c>
    </row>
    <row r="332" spans="1:14" x14ac:dyDescent="0.3">
      <c r="A332" s="5">
        <f t="shared" si="5"/>
        <v>42677</v>
      </c>
      <c r="B332" t="s">
        <v>33</v>
      </c>
      <c r="C332" t="s">
        <v>35</v>
      </c>
      <c r="D332" t="s">
        <v>22</v>
      </c>
      <c r="E332" t="s">
        <v>28</v>
      </c>
      <c r="F332" t="s">
        <v>42</v>
      </c>
      <c r="G332" t="s">
        <v>15</v>
      </c>
      <c r="H332" t="s">
        <v>33</v>
      </c>
      <c r="I332" t="s">
        <v>49</v>
      </c>
      <c r="J332">
        <v>30100</v>
      </c>
      <c r="K332" s="2">
        <v>1277.8571428571399</v>
      </c>
      <c r="L332" s="1">
        <v>38463499.999999911</v>
      </c>
      <c r="M332" s="1">
        <v>18776</v>
      </c>
      <c r="N332" s="3">
        <v>38444723.999999911</v>
      </c>
    </row>
    <row r="333" spans="1:14" x14ac:dyDescent="0.3">
      <c r="A333" s="5">
        <f t="shared" si="5"/>
        <v>42679</v>
      </c>
      <c r="B333" t="s">
        <v>33</v>
      </c>
      <c r="C333" t="s">
        <v>35</v>
      </c>
      <c r="D333" t="s">
        <v>23</v>
      </c>
      <c r="E333" t="s">
        <v>28</v>
      </c>
      <c r="F333" t="s">
        <v>41</v>
      </c>
      <c r="G333" t="s">
        <v>14</v>
      </c>
      <c r="H333" t="s">
        <v>33</v>
      </c>
      <c r="I333" t="s">
        <v>49</v>
      </c>
      <c r="J333">
        <v>4020</v>
      </c>
      <c r="K333" s="2">
        <v>1281.7142857142901</v>
      </c>
      <c r="L333" s="1">
        <v>5152491.4285714459</v>
      </c>
      <c r="M333" s="1">
        <v>13185</v>
      </c>
      <c r="N333" s="3">
        <v>5139306.4285714459</v>
      </c>
    </row>
    <row r="334" spans="1:14" x14ac:dyDescent="0.3">
      <c r="A334" s="5">
        <f t="shared" si="5"/>
        <v>42681</v>
      </c>
      <c r="B334" t="s">
        <v>33</v>
      </c>
      <c r="C334" t="s">
        <v>34</v>
      </c>
      <c r="D334" t="s">
        <v>24</v>
      </c>
      <c r="E334" t="s">
        <v>28</v>
      </c>
      <c r="F334" t="s">
        <v>42</v>
      </c>
      <c r="G334" t="s">
        <v>15</v>
      </c>
      <c r="H334" t="s">
        <v>33</v>
      </c>
      <c r="I334" t="s">
        <v>49</v>
      </c>
      <c r="J334">
        <v>9000</v>
      </c>
      <c r="K334" s="2">
        <v>1285.57142857143</v>
      </c>
      <c r="L334" s="1">
        <v>11570142.857142869</v>
      </c>
      <c r="M334" s="1">
        <v>19873</v>
      </c>
      <c r="N334" s="3">
        <v>11550269.857142869</v>
      </c>
    </row>
    <row r="335" spans="1:14" x14ac:dyDescent="0.3">
      <c r="A335" s="5">
        <f t="shared" si="5"/>
        <v>42683</v>
      </c>
      <c r="B335" t="s">
        <v>33</v>
      </c>
      <c r="C335" t="s">
        <v>35</v>
      </c>
      <c r="D335" t="s">
        <v>25</v>
      </c>
      <c r="E335" t="s">
        <v>28</v>
      </c>
      <c r="F335" t="s">
        <v>42</v>
      </c>
      <c r="G335" t="s">
        <v>15</v>
      </c>
      <c r="H335" t="s">
        <v>33</v>
      </c>
      <c r="I335" t="s">
        <v>49</v>
      </c>
      <c r="J335">
        <v>60103</v>
      </c>
      <c r="K335" s="2">
        <v>1289.42857142857</v>
      </c>
      <c r="L335" s="1">
        <v>77498525.428571343</v>
      </c>
      <c r="M335" s="1">
        <v>12933</v>
      </c>
      <c r="N335" s="3">
        <v>77485592.428571343</v>
      </c>
    </row>
    <row r="336" spans="1:14" x14ac:dyDescent="0.3">
      <c r="A336" s="5">
        <f t="shared" si="5"/>
        <v>42685</v>
      </c>
      <c r="B336" t="s">
        <v>31</v>
      </c>
      <c r="C336" t="s">
        <v>34</v>
      </c>
      <c r="D336" t="s">
        <v>16</v>
      </c>
      <c r="E336" t="s">
        <v>28</v>
      </c>
      <c r="F336" t="s">
        <v>36</v>
      </c>
      <c r="G336" t="s">
        <v>37</v>
      </c>
      <c r="H336" t="s">
        <v>31</v>
      </c>
      <c r="I336" t="s">
        <v>49</v>
      </c>
      <c r="J336">
        <v>1000</v>
      </c>
      <c r="K336" s="2">
        <v>1293.2857142857099</v>
      </c>
      <c r="L336" s="1">
        <v>1293285.7142857099</v>
      </c>
      <c r="M336" s="1">
        <v>15471</v>
      </c>
      <c r="N336" s="3">
        <v>1277814.7142857099</v>
      </c>
    </row>
    <row r="337" spans="1:14" x14ac:dyDescent="0.3">
      <c r="A337" s="5">
        <f>A336+1</f>
        <v>42686</v>
      </c>
      <c r="B337" t="s">
        <v>31</v>
      </c>
      <c r="C337" t="s">
        <v>34</v>
      </c>
      <c r="D337" t="s">
        <v>17</v>
      </c>
      <c r="E337" t="s">
        <v>28</v>
      </c>
      <c r="F337" t="s">
        <v>36</v>
      </c>
      <c r="G337" t="s">
        <v>37</v>
      </c>
      <c r="H337" t="s">
        <v>31</v>
      </c>
      <c r="I337" t="s">
        <v>49</v>
      </c>
      <c r="J337">
        <v>2003</v>
      </c>
      <c r="K337" s="2">
        <v>1297.1428571428601</v>
      </c>
      <c r="L337" s="1">
        <v>2598177.1428571488</v>
      </c>
      <c r="M337" s="1">
        <v>17232</v>
      </c>
      <c r="N337" s="3">
        <v>2580945.1428571488</v>
      </c>
    </row>
    <row r="338" spans="1:14" x14ac:dyDescent="0.3">
      <c r="A338" s="5">
        <f t="shared" ref="A338:A401" si="6">A337+1</f>
        <v>42687</v>
      </c>
      <c r="B338" t="s">
        <v>31</v>
      </c>
      <c r="C338" t="s">
        <v>34</v>
      </c>
      <c r="D338" t="s">
        <v>18</v>
      </c>
      <c r="E338" t="s">
        <v>28</v>
      </c>
      <c r="F338" t="s">
        <v>36</v>
      </c>
      <c r="G338" t="s">
        <v>37</v>
      </c>
      <c r="H338" t="s">
        <v>31</v>
      </c>
      <c r="I338" t="s">
        <v>49</v>
      </c>
      <c r="J338">
        <v>88600</v>
      </c>
      <c r="K338" s="2">
        <v>1301</v>
      </c>
      <c r="L338" s="1">
        <v>115268600</v>
      </c>
      <c r="M338" s="1">
        <v>16486</v>
      </c>
      <c r="N338" s="3">
        <v>115252114</v>
      </c>
    </row>
    <row r="339" spans="1:14" x14ac:dyDescent="0.3">
      <c r="A339" s="5">
        <f t="shared" si="6"/>
        <v>42688</v>
      </c>
      <c r="B339" t="s">
        <v>32</v>
      </c>
      <c r="C339" t="s">
        <v>35</v>
      </c>
      <c r="D339" t="s">
        <v>19</v>
      </c>
      <c r="E339" t="s">
        <v>28</v>
      </c>
      <c r="F339" t="s">
        <v>43</v>
      </c>
      <c r="G339" t="s">
        <v>44</v>
      </c>
      <c r="H339" t="s">
        <v>32</v>
      </c>
      <c r="I339" t="s">
        <v>49</v>
      </c>
      <c r="J339">
        <v>4600</v>
      </c>
      <c r="K339" s="2">
        <v>1304.8571428571399</v>
      </c>
      <c r="L339" s="1">
        <v>6002342.8571428433</v>
      </c>
      <c r="M339" s="1">
        <v>14730</v>
      </c>
      <c r="N339" s="3">
        <v>5987612.8571428433</v>
      </c>
    </row>
    <row r="340" spans="1:14" x14ac:dyDescent="0.3">
      <c r="A340" s="5">
        <f t="shared" si="6"/>
        <v>42689</v>
      </c>
      <c r="B340" t="s">
        <v>32</v>
      </c>
      <c r="C340" t="s">
        <v>35</v>
      </c>
      <c r="D340" t="s">
        <v>20</v>
      </c>
      <c r="E340" t="s">
        <v>28</v>
      </c>
      <c r="F340" t="s">
        <v>43</v>
      </c>
      <c r="G340" t="s">
        <v>44</v>
      </c>
      <c r="H340" t="s">
        <v>32</v>
      </c>
      <c r="I340" t="s">
        <v>49</v>
      </c>
      <c r="J340">
        <v>30100</v>
      </c>
      <c r="K340" s="2">
        <v>1308.7142857142901</v>
      </c>
      <c r="L340" s="1">
        <v>39392300.000000134</v>
      </c>
      <c r="M340" s="1">
        <v>14987</v>
      </c>
      <c r="N340" s="3">
        <v>39377313.000000134</v>
      </c>
    </row>
    <row r="341" spans="1:14" x14ac:dyDescent="0.3">
      <c r="A341" s="5">
        <f t="shared" si="6"/>
        <v>42690</v>
      </c>
      <c r="B341" t="s">
        <v>32</v>
      </c>
      <c r="C341" t="s">
        <v>35</v>
      </c>
      <c r="D341" t="s">
        <v>21</v>
      </c>
      <c r="E341" t="s">
        <v>28</v>
      </c>
      <c r="F341" t="s">
        <v>43</v>
      </c>
      <c r="G341" t="s">
        <v>44</v>
      </c>
      <c r="H341" t="s">
        <v>32</v>
      </c>
      <c r="I341" t="s">
        <v>49</v>
      </c>
      <c r="J341">
        <v>4020</v>
      </c>
      <c r="K341" s="2">
        <v>1312.57142857143</v>
      </c>
      <c r="L341" s="1">
        <v>5276537.1428571483</v>
      </c>
      <c r="M341" s="1">
        <v>13400</v>
      </c>
      <c r="N341" s="3">
        <v>5263137.1428571483</v>
      </c>
    </row>
    <row r="342" spans="1:14" x14ac:dyDescent="0.3">
      <c r="A342" s="5">
        <f t="shared" si="6"/>
        <v>42691</v>
      </c>
      <c r="B342" t="s">
        <v>31</v>
      </c>
      <c r="C342" t="s">
        <v>34</v>
      </c>
      <c r="D342" t="s">
        <v>22</v>
      </c>
      <c r="E342" t="s">
        <v>28</v>
      </c>
      <c r="F342" t="s">
        <v>36</v>
      </c>
      <c r="G342" t="s">
        <v>37</v>
      </c>
      <c r="H342" t="s">
        <v>31</v>
      </c>
      <c r="I342" t="s">
        <v>49</v>
      </c>
      <c r="J342">
        <v>9000</v>
      </c>
      <c r="K342" s="2">
        <v>1316.42857142857</v>
      </c>
      <c r="L342" s="1">
        <v>11847857.142857131</v>
      </c>
      <c r="M342" s="1">
        <v>19665</v>
      </c>
      <c r="N342" s="3">
        <v>11828192.142857131</v>
      </c>
    </row>
    <row r="343" spans="1:14" x14ac:dyDescent="0.3">
      <c r="A343" s="5">
        <f t="shared" si="6"/>
        <v>42692</v>
      </c>
      <c r="B343" t="s">
        <v>33</v>
      </c>
      <c r="C343" t="s">
        <v>35</v>
      </c>
      <c r="D343" t="s">
        <v>23</v>
      </c>
      <c r="E343" t="s">
        <v>28</v>
      </c>
      <c r="F343" t="s">
        <v>41</v>
      </c>
      <c r="G343" t="s">
        <v>14</v>
      </c>
      <c r="H343" t="s">
        <v>33</v>
      </c>
      <c r="I343" t="s">
        <v>49</v>
      </c>
      <c r="J343">
        <v>60103</v>
      </c>
      <c r="K343" s="2">
        <v>1320.2857142857099</v>
      </c>
      <c r="L343" s="1">
        <v>79353132.285714015</v>
      </c>
      <c r="M343" s="1">
        <v>15609</v>
      </c>
      <c r="N343" s="3">
        <v>79337523.285714015</v>
      </c>
    </row>
    <row r="344" spans="1:14" x14ac:dyDescent="0.3">
      <c r="A344" s="5">
        <f t="shared" si="6"/>
        <v>42693</v>
      </c>
      <c r="B344" t="s">
        <v>31</v>
      </c>
      <c r="C344" t="s">
        <v>34</v>
      </c>
      <c r="D344" t="s">
        <v>24</v>
      </c>
      <c r="E344" t="s">
        <v>28</v>
      </c>
      <c r="F344" t="s">
        <v>36</v>
      </c>
      <c r="G344" t="s">
        <v>37</v>
      </c>
      <c r="H344" t="s">
        <v>31</v>
      </c>
      <c r="I344" t="s">
        <v>49</v>
      </c>
      <c r="J344">
        <v>1000</v>
      </c>
      <c r="K344" s="2">
        <v>1324.1428571428601</v>
      </c>
      <c r="L344" s="1">
        <v>1324142.8571428601</v>
      </c>
      <c r="M344" s="1">
        <v>16434</v>
      </c>
      <c r="N344" s="3">
        <v>1307708.8571428601</v>
      </c>
    </row>
    <row r="345" spans="1:14" x14ac:dyDescent="0.3">
      <c r="A345" s="5">
        <f t="shared" si="6"/>
        <v>42694</v>
      </c>
      <c r="B345" t="s">
        <v>40</v>
      </c>
      <c r="C345" t="s">
        <v>34</v>
      </c>
      <c r="D345" t="s">
        <v>25</v>
      </c>
      <c r="E345" t="s">
        <v>28</v>
      </c>
      <c r="F345" t="s">
        <v>38</v>
      </c>
      <c r="G345" t="s">
        <v>39</v>
      </c>
      <c r="H345" t="s">
        <v>40</v>
      </c>
      <c r="I345" t="s">
        <v>49</v>
      </c>
      <c r="J345">
        <v>2003</v>
      </c>
      <c r="K345" s="2">
        <v>1328</v>
      </c>
      <c r="L345" s="1">
        <v>2659984</v>
      </c>
      <c r="M345" s="1">
        <v>11193</v>
      </c>
      <c r="N345" s="3">
        <v>2648791</v>
      </c>
    </row>
    <row r="346" spans="1:14" x14ac:dyDescent="0.3">
      <c r="A346" s="5">
        <f t="shared" si="6"/>
        <v>42695</v>
      </c>
      <c r="B346" t="s">
        <v>40</v>
      </c>
      <c r="C346" t="s">
        <v>34</v>
      </c>
      <c r="D346" t="s">
        <v>16</v>
      </c>
      <c r="E346" t="s">
        <v>28</v>
      </c>
      <c r="F346" t="s">
        <v>38</v>
      </c>
      <c r="G346" t="s">
        <v>39</v>
      </c>
      <c r="H346" t="s">
        <v>40</v>
      </c>
      <c r="I346" t="s">
        <v>49</v>
      </c>
      <c r="J346">
        <v>88600</v>
      </c>
      <c r="K346" s="2">
        <v>1331.8571428571399</v>
      </c>
      <c r="L346" s="1">
        <v>118002542.8571426</v>
      </c>
      <c r="M346" s="1">
        <v>14282</v>
      </c>
      <c r="N346" s="3">
        <v>117988260.8571426</v>
      </c>
    </row>
    <row r="347" spans="1:14" x14ac:dyDescent="0.3">
      <c r="A347" s="5">
        <f t="shared" si="6"/>
        <v>42696</v>
      </c>
      <c r="B347" t="s">
        <v>40</v>
      </c>
      <c r="C347" t="s">
        <v>35</v>
      </c>
      <c r="D347" t="s">
        <v>17</v>
      </c>
      <c r="E347" t="s">
        <v>28</v>
      </c>
      <c r="F347" t="s">
        <v>38</v>
      </c>
      <c r="G347" t="s">
        <v>39</v>
      </c>
      <c r="H347" t="s">
        <v>40</v>
      </c>
      <c r="I347" t="s">
        <v>49</v>
      </c>
      <c r="J347">
        <v>4600</v>
      </c>
      <c r="K347" s="2">
        <v>1335.7142857142901</v>
      </c>
      <c r="L347" s="1">
        <v>6144285.7142857341</v>
      </c>
      <c r="M347" s="1">
        <v>12198</v>
      </c>
      <c r="N347" s="3">
        <v>6132087.7142857341</v>
      </c>
    </row>
    <row r="348" spans="1:14" x14ac:dyDescent="0.3">
      <c r="A348" s="5">
        <f t="shared" si="6"/>
        <v>42697</v>
      </c>
      <c r="B348" t="s">
        <v>33</v>
      </c>
      <c r="C348" t="s">
        <v>35</v>
      </c>
      <c r="D348" t="s">
        <v>18</v>
      </c>
      <c r="E348" t="s">
        <v>28</v>
      </c>
      <c r="F348" t="s">
        <v>41</v>
      </c>
      <c r="G348" t="s">
        <v>14</v>
      </c>
      <c r="H348" t="s">
        <v>33</v>
      </c>
      <c r="I348" t="s">
        <v>49</v>
      </c>
      <c r="J348">
        <v>30100</v>
      </c>
      <c r="K348" s="2">
        <v>1339.57142857143</v>
      </c>
      <c r="L348" s="1">
        <v>40321100.000000045</v>
      </c>
      <c r="M348" s="1">
        <v>18944</v>
      </c>
      <c r="N348" s="3">
        <v>40302156.000000045</v>
      </c>
    </row>
    <row r="349" spans="1:14" x14ac:dyDescent="0.3">
      <c r="A349" s="5">
        <f t="shared" si="6"/>
        <v>42698</v>
      </c>
      <c r="B349" t="s">
        <v>33</v>
      </c>
      <c r="C349" t="s">
        <v>35</v>
      </c>
      <c r="D349" t="s">
        <v>19</v>
      </c>
      <c r="E349" t="s">
        <v>28</v>
      </c>
      <c r="F349" t="s">
        <v>41</v>
      </c>
      <c r="G349" t="s">
        <v>14</v>
      </c>
      <c r="H349" t="s">
        <v>33</v>
      </c>
      <c r="I349" t="s">
        <v>49</v>
      </c>
      <c r="J349">
        <v>4020</v>
      </c>
      <c r="K349" s="2">
        <v>1343.42857142857</v>
      </c>
      <c r="L349" s="1">
        <v>5400582.8571428517</v>
      </c>
      <c r="M349" s="1">
        <v>12135</v>
      </c>
      <c r="N349" s="3">
        <v>5388447.8571428517</v>
      </c>
    </row>
    <row r="350" spans="1:14" x14ac:dyDescent="0.3">
      <c r="A350" s="5">
        <f t="shared" si="6"/>
        <v>42699</v>
      </c>
      <c r="B350" t="s">
        <v>33</v>
      </c>
      <c r="C350" t="s">
        <v>34</v>
      </c>
      <c r="D350" t="s">
        <v>20</v>
      </c>
      <c r="E350" t="s">
        <v>28</v>
      </c>
      <c r="F350" t="s">
        <v>41</v>
      </c>
      <c r="G350" t="s">
        <v>14</v>
      </c>
      <c r="H350" t="s">
        <v>33</v>
      </c>
      <c r="I350" t="s">
        <v>49</v>
      </c>
      <c r="J350">
        <v>9000</v>
      </c>
      <c r="K350" s="2">
        <v>1347.2857142857099</v>
      </c>
      <c r="L350" s="1">
        <v>12125571.42857139</v>
      </c>
      <c r="M350" s="1">
        <v>17415</v>
      </c>
      <c r="N350" s="3">
        <v>12108156.42857139</v>
      </c>
    </row>
    <row r="351" spans="1:14" x14ac:dyDescent="0.3">
      <c r="A351" s="5">
        <f t="shared" si="6"/>
        <v>42700</v>
      </c>
      <c r="B351" t="s">
        <v>33</v>
      </c>
      <c r="C351" t="s">
        <v>35</v>
      </c>
      <c r="D351" t="s">
        <v>16</v>
      </c>
      <c r="E351" t="s">
        <v>28</v>
      </c>
      <c r="F351" t="s">
        <v>42</v>
      </c>
      <c r="G351" t="s">
        <v>15</v>
      </c>
      <c r="H351" t="s">
        <v>33</v>
      </c>
      <c r="I351" t="s">
        <v>49</v>
      </c>
      <c r="J351">
        <v>60103</v>
      </c>
      <c r="K351" s="2">
        <v>1351.1428571428601</v>
      </c>
      <c r="L351" s="1">
        <v>81207739.142857313</v>
      </c>
      <c r="M351" s="1">
        <v>11496</v>
      </c>
      <c r="N351" s="3">
        <v>81196243.142857313</v>
      </c>
    </row>
    <row r="352" spans="1:14" x14ac:dyDescent="0.3">
      <c r="A352" s="5">
        <f t="shared" si="6"/>
        <v>42701</v>
      </c>
      <c r="B352" t="s">
        <v>33</v>
      </c>
      <c r="C352" t="s">
        <v>34</v>
      </c>
      <c r="D352" t="s">
        <v>17</v>
      </c>
      <c r="E352" t="s">
        <v>28</v>
      </c>
      <c r="F352" t="s">
        <v>41</v>
      </c>
      <c r="G352" t="s">
        <v>14</v>
      </c>
      <c r="H352" t="s">
        <v>33</v>
      </c>
      <c r="I352" t="s">
        <v>49</v>
      </c>
      <c r="J352">
        <v>1000</v>
      </c>
      <c r="K352" s="2">
        <v>1355</v>
      </c>
      <c r="L352" s="1">
        <v>1355000</v>
      </c>
      <c r="M352" s="1">
        <v>14667</v>
      </c>
      <c r="N352" s="3">
        <v>1340333</v>
      </c>
    </row>
    <row r="353" spans="1:14" x14ac:dyDescent="0.3">
      <c r="A353" s="5">
        <f t="shared" si="6"/>
        <v>42702</v>
      </c>
      <c r="B353" t="s">
        <v>33</v>
      </c>
      <c r="C353" t="s">
        <v>34</v>
      </c>
      <c r="D353" t="s">
        <v>18</v>
      </c>
      <c r="E353" t="s">
        <v>28</v>
      </c>
      <c r="F353" t="s">
        <v>42</v>
      </c>
      <c r="G353" t="s">
        <v>15</v>
      </c>
      <c r="H353" t="s">
        <v>33</v>
      </c>
      <c r="I353" t="s">
        <v>49</v>
      </c>
      <c r="J353">
        <v>2003</v>
      </c>
      <c r="K353" s="2">
        <v>1358.8571428571399</v>
      </c>
      <c r="L353" s="1">
        <v>2721790.8571428512</v>
      </c>
      <c r="M353" s="1">
        <v>18958</v>
      </c>
      <c r="N353" s="3">
        <v>2702832.8571428512</v>
      </c>
    </row>
    <row r="354" spans="1:14" x14ac:dyDescent="0.3">
      <c r="A354" s="5">
        <f t="shared" si="6"/>
        <v>42703</v>
      </c>
      <c r="B354" t="s">
        <v>33</v>
      </c>
      <c r="C354" t="s">
        <v>34</v>
      </c>
      <c r="D354" t="s">
        <v>19</v>
      </c>
      <c r="E354" t="s">
        <v>28</v>
      </c>
      <c r="F354" t="s">
        <v>42</v>
      </c>
      <c r="G354" t="s">
        <v>15</v>
      </c>
      <c r="H354" t="s">
        <v>33</v>
      </c>
      <c r="I354" t="s">
        <v>49</v>
      </c>
      <c r="J354">
        <v>88600</v>
      </c>
      <c r="K354" s="2">
        <v>1362.7142857142901</v>
      </c>
      <c r="L354" s="1">
        <v>120736485.7142861</v>
      </c>
      <c r="M354" s="1">
        <v>10740</v>
      </c>
      <c r="N354" s="3">
        <v>120725745.7142861</v>
      </c>
    </row>
    <row r="355" spans="1:14" x14ac:dyDescent="0.3">
      <c r="A355" s="5">
        <f t="shared" si="6"/>
        <v>42704</v>
      </c>
      <c r="B355" t="s">
        <v>31</v>
      </c>
      <c r="C355" t="s">
        <v>35</v>
      </c>
      <c r="D355" t="s">
        <v>20</v>
      </c>
      <c r="E355" t="s">
        <v>28</v>
      </c>
      <c r="F355" t="s">
        <v>36</v>
      </c>
      <c r="G355" t="s">
        <v>37</v>
      </c>
      <c r="H355" t="s">
        <v>31</v>
      </c>
      <c r="I355" t="s">
        <v>49</v>
      </c>
      <c r="J355">
        <v>4600</v>
      </c>
      <c r="K355" s="2">
        <v>1366.57142857143</v>
      </c>
      <c r="L355" s="1">
        <v>6286228.5714285783</v>
      </c>
      <c r="M355" s="1">
        <v>12267</v>
      </c>
      <c r="N355" s="3">
        <v>6273961.5714285783</v>
      </c>
    </row>
    <row r="356" spans="1:14" x14ac:dyDescent="0.3">
      <c r="A356" s="5">
        <f t="shared" si="6"/>
        <v>42705</v>
      </c>
      <c r="B356" t="s">
        <v>31</v>
      </c>
      <c r="C356" t="s">
        <v>35</v>
      </c>
      <c r="D356" t="s">
        <v>21</v>
      </c>
      <c r="E356" t="s">
        <v>28</v>
      </c>
      <c r="F356" t="s">
        <v>36</v>
      </c>
      <c r="G356" t="s">
        <v>37</v>
      </c>
      <c r="H356" t="s">
        <v>31</v>
      </c>
      <c r="I356" t="s">
        <v>49</v>
      </c>
      <c r="J356">
        <v>30100</v>
      </c>
      <c r="K356" s="2">
        <v>1370.42857142857</v>
      </c>
      <c r="L356" s="1">
        <v>41249899.999999955</v>
      </c>
      <c r="M356" s="1">
        <v>18638</v>
      </c>
      <c r="N356" s="3">
        <v>41231261.999999955</v>
      </c>
    </row>
    <row r="357" spans="1:14" x14ac:dyDescent="0.3">
      <c r="A357" s="5">
        <f t="shared" si="6"/>
        <v>42706</v>
      </c>
      <c r="B357" t="s">
        <v>31</v>
      </c>
      <c r="C357" t="s">
        <v>35</v>
      </c>
      <c r="D357" t="s">
        <v>22</v>
      </c>
      <c r="E357" t="s">
        <v>28</v>
      </c>
      <c r="F357" t="s">
        <v>36</v>
      </c>
      <c r="G357" t="s">
        <v>37</v>
      </c>
      <c r="H357" t="s">
        <v>31</v>
      </c>
      <c r="I357" t="s">
        <v>49</v>
      </c>
      <c r="J357">
        <v>4020</v>
      </c>
      <c r="K357" s="2">
        <v>1374.2857142857099</v>
      </c>
      <c r="L357" s="1">
        <v>5524628.5714285541</v>
      </c>
      <c r="M357" s="1">
        <v>11499</v>
      </c>
      <c r="N357" s="3">
        <v>5513129.5714285541</v>
      </c>
    </row>
    <row r="358" spans="1:14" x14ac:dyDescent="0.3">
      <c r="A358" s="5">
        <f t="shared" si="6"/>
        <v>42707</v>
      </c>
      <c r="B358" t="s">
        <v>32</v>
      </c>
      <c r="C358" t="s">
        <v>34</v>
      </c>
      <c r="D358" t="s">
        <v>23</v>
      </c>
      <c r="E358" t="s">
        <v>28</v>
      </c>
      <c r="F358" t="s">
        <v>43</v>
      </c>
      <c r="G358" t="s">
        <v>44</v>
      </c>
      <c r="H358" t="s">
        <v>32</v>
      </c>
      <c r="I358" t="s">
        <v>49</v>
      </c>
      <c r="J358">
        <v>9000</v>
      </c>
      <c r="K358" s="2">
        <v>1378.1428571428601</v>
      </c>
      <c r="L358" s="1">
        <v>12403285.714285741</v>
      </c>
      <c r="M358" s="1">
        <v>15459</v>
      </c>
      <c r="N358" s="3">
        <v>12387826.714285741</v>
      </c>
    </row>
    <row r="359" spans="1:14" x14ac:dyDescent="0.3">
      <c r="A359" s="5">
        <f t="shared" si="6"/>
        <v>42708</v>
      </c>
      <c r="B359" t="s">
        <v>32</v>
      </c>
      <c r="C359" t="s">
        <v>35</v>
      </c>
      <c r="D359" t="s">
        <v>24</v>
      </c>
      <c r="E359" t="s">
        <v>28</v>
      </c>
      <c r="F359" t="s">
        <v>43</v>
      </c>
      <c r="G359" t="s">
        <v>44</v>
      </c>
      <c r="H359" t="s">
        <v>32</v>
      </c>
      <c r="I359" t="s">
        <v>49</v>
      </c>
      <c r="J359">
        <v>60103</v>
      </c>
      <c r="K359" s="2">
        <v>1382</v>
      </c>
      <c r="L359" s="1">
        <v>83062346</v>
      </c>
      <c r="M359" s="1">
        <v>12711</v>
      </c>
      <c r="N359" s="3">
        <v>83049635</v>
      </c>
    </row>
    <row r="360" spans="1:14" x14ac:dyDescent="0.3">
      <c r="A360" s="5">
        <f t="shared" si="6"/>
        <v>42709</v>
      </c>
      <c r="B360" t="s">
        <v>32</v>
      </c>
      <c r="C360" t="s">
        <v>34</v>
      </c>
      <c r="D360" t="s">
        <v>25</v>
      </c>
      <c r="E360" t="s">
        <v>28</v>
      </c>
      <c r="F360" t="s">
        <v>43</v>
      </c>
      <c r="G360" t="s">
        <v>44</v>
      </c>
      <c r="H360" t="s">
        <v>32</v>
      </c>
      <c r="I360" t="s">
        <v>49</v>
      </c>
      <c r="J360">
        <v>1000</v>
      </c>
      <c r="K360" s="2">
        <v>1385.8571428571399</v>
      </c>
      <c r="L360" s="1">
        <v>1385857.1428571399</v>
      </c>
      <c r="M360" s="1">
        <v>19870</v>
      </c>
      <c r="N360" s="3">
        <v>1365987.1428571399</v>
      </c>
    </row>
    <row r="361" spans="1:14" x14ac:dyDescent="0.3">
      <c r="A361" s="5">
        <f t="shared" si="6"/>
        <v>42710</v>
      </c>
      <c r="B361" t="s">
        <v>31</v>
      </c>
      <c r="C361" t="s">
        <v>34</v>
      </c>
      <c r="D361" t="s">
        <v>16</v>
      </c>
      <c r="E361" t="s">
        <v>28</v>
      </c>
      <c r="F361" t="s">
        <v>36</v>
      </c>
      <c r="G361" t="s">
        <v>37</v>
      </c>
      <c r="H361" t="s">
        <v>31</v>
      </c>
      <c r="I361" t="s">
        <v>49</v>
      </c>
      <c r="J361">
        <v>2003</v>
      </c>
      <c r="K361" s="2">
        <v>1389.7142857142901</v>
      </c>
      <c r="L361" s="1">
        <v>2783597.7142857229</v>
      </c>
      <c r="M361" s="1">
        <v>11011</v>
      </c>
      <c r="N361" s="3">
        <v>2772586.7142857229</v>
      </c>
    </row>
    <row r="362" spans="1:14" x14ac:dyDescent="0.3">
      <c r="A362" s="5">
        <f t="shared" si="6"/>
        <v>42711</v>
      </c>
      <c r="B362" t="s">
        <v>33</v>
      </c>
      <c r="C362" t="s">
        <v>34</v>
      </c>
      <c r="D362" t="s">
        <v>16</v>
      </c>
      <c r="E362" t="s">
        <v>28</v>
      </c>
      <c r="F362" t="s">
        <v>41</v>
      </c>
      <c r="G362" t="s">
        <v>14</v>
      </c>
      <c r="H362" t="s">
        <v>33</v>
      </c>
      <c r="I362" t="s">
        <v>49</v>
      </c>
      <c r="J362">
        <v>88600</v>
      </c>
      <c r="K362" s="2">
        <v>1393.57142857143</v>
      </c>
      <c r="L362" s="1">
        <v>123470428.5714287</v>
      </c>
      <c r="M362" s="1">
        <v>18326</v>
      </c>
      <c r="N362" s="3">
        <v>123452102.5714287</v>
      </c>
    </row>
    <row r="363" spans="1:14" x14ac:dyDescent="0.3">
      <c r="A363" s="5">
        <f t="shared" si="6"/>
        <v>42712</v>
      </c>
      <c r="B363" t="s">
        <v>31</v>
      </c>
      <c r="C363" t="s">
        <v>35</v>
      </c>
      <c r="D363" t="s">
        <v>17</v>
      </c>
      <c r="E363" t="s">
        <v>28</v>
      </c>
      <c r="F363" t="s">
        <v>36</v>
      </c>
      <c r="G363" t="s">
        <v>37</v>
      </c>
      <c r="H363" t="s">
        <v>31</v>
      </c>
      <c r="I363" t="s">
        <v>49</v>
      </c>
      <c r="J363">
        <v>4600</v>
      </c>
      <c r="K363" s="2">
        <v>1397.42857142857</v>
      </c>
      <c r="L363" s="1">
        <v>6428171.4285714217</v>
      </c>
      <c r="M363" s="1">
        <v>10927</v>
      </c>
      <c r="N363" s="3">
        <v>6417244.4285714217</v>
      </c>
    </row>
    <row r="364" spans="1:14" x14ac:dyDescent="0.3">
      <c r="A364" s="5">
        <f t="shared" si="6"/>
        <v>42713</v>
      </c>
      <c r="B364" t="s">
        <v>40</v>
      </c>
      <c r="C364" t="s">
        <v>35</v>
      </c>
      <c r="D364" t="s">
        <v>18</v>
      </c>
      <c r="E364" t="s">
        <v>28</v>
      </c>
      <c r="F364" t="s">
        <v>38</v>
      </c>
      <c r="G364" t="s">
        <v>39</v>
      </c>
      <c r="H364" t="s">
        <v>40</v>
      </c>
      <c r="I364" t="s">
        <v>49</v>
      </c>
      <c r="J364">
        <v>30100</v>
      </c>
      <c r="K364" s="2">
        <v>1401.2857142857099</v>
      </c>
      <c r="L364" s="1">
        <v>42178699.999999866</v>
      </c>
      <c r="M364" s="1">
        <v>11313</v>
      </c>
      <c r="N364" s="3">
        <v>42167386.999999866</v>
      </c>
    </row>
    <row r="365" spans="1:14" x14ac:dyDescent="0.3">
      <c r="A365" s="5">
        <f t="shared" si="6"/>
        <v>42714</v>
      </c>
      <c r="B365" t="s">
        <v>40</v>
      </c>
      <c r="C365" t="s">
        <v>35</v>
      </c>
      <c r="D365" t="s">
        <v>19</v>
      </c>
      <c r="E365" t="s">
        <v>28</v>
      </c>
      <c r="F365" t="s">
        <v>38</v>
      </c>
      <c r="G365" t="s">
        <v>39</v>
      </c>
      <c r="H365" t="s">
        <v>40</v>
      </c>
      <c r="I365" t="s">
        <v>49</v>
      </c>
      <c r="J365">
        <v>4020</v>
      </c>
      <c r="K365" s="2">
        <v>1405.1428571428601</v>
      </c>
      <c r="L365" s="1">
        <v>5648674.2857142976</v>
      </c>
      <c r="M365" s="1">
        <v>19314</v>
      </c>
      <c r="N365" s="3">
        <v>5629360.2857142976</v>
      </c>
    </row>
    <row r="366" spans="1:14" x14ac:dyDescent="0.3">
      <c r="A366" s="5">
        <f t="shared" si="6"/>
        <v>42715</v>
      </c>
      <c r="B366" t="s">
        <v>40</v>
      </c>
      <c r="C366" t="s">
        <v>34</v>
      </c>
      <c r="D366" t="s">
        <v>20</v>
      </c>
      <c r="E366" t="s">
        <v>28</v>
      </c>
      <c r="F366" t="s">
        <v>38</v>
      </c>
      <c r="G366" t="s">
        <v>39</v>
      </c>
      <c r="H366" t="s">
        <v>40</v>
      </c>
      <c r="I366" t="s">
        <v>49</v>
      </c>
      <c r="J366">
        <v>9000</v>
      </c>
      <c r="K366" s="2">
        <v>1409</v>
      </c>
      <c r="L366" s="1">
        <v>12681000</v>
      </c>
      <c r="M366" s="1">
        <v>18831</v>
      </c>
      <c r="N366" s="3">
        <v>12662169</v>
      </c>
    </row>
    <row r="367" spans="1:14" x14ac:dyDescent="0.3">
      <c r="A367" s="5">
        <f t="shared" si="6"/>
        <v>42716</v>
      </c>
      <c r="B367" t="s">
        <v>33</v>
      </c>
      <c r="C367" t="s">
        <v>35</v>
      </c>
      <c r="D367" t="s">
        <v>21</v>
      </c>
      <c r="E367" t="s">
        <v>28</v>
      </c>
      <c r="F367" t="s">
        <v>41</v>
      </c>
      <c r="G367" t="s">
        <v>14</v>
      </c>
      <c r="H367" t="s">
        <v>33</v>
      </c>
      <c r="I367" t="s">
        <v>49</v>
      </c>
      <c r="J367">
        <v>60103</v>
      </c>
      <c r="K367" s="2">
        <v>1412.8571428571399</v>
      </c>
      <c r="L367" s="1">
        <v>84916952.857142687</v>
      </c>
      <c r="M367" s="1">
        <v>15018</v>
      </c>
      <c r="N367" s="3">
        <v>84901934.857142687</v>
      </c>
    </row>
    <row r="368" spans="1:14" x14ac:dyDescent="0.3">
      <c r="A368" s="5">
        <f t="shared" si="6"/>
        <v>42717</v>
      </c>
      <c r="B368" t="s">
        <v>33</v>
      </c>
      <c r="C368" t="s">
        <v>34</v>
      </c>
      <c r="D368" t="s">
        <v>22</v>
      </c>
      <c r="E368" t="s">
        <v>28</v>
      </c>
      <c r="F368" t="s">
        <v>41</v>
      </c>
      <c r="G368" t="s">
        <v>14</v>
      </c>
      <c r="H368" t="s">
        <v>33</v>
      </c>
      <c r="I368" t="s">
        <v>49</v>
      </c>
      <c r="J368">
        <v>1000</v>
      </c>
      <c r="K368" s="2">
        <v>1416.7142857142901</v>
      </c>
      <c r="L368" s="1">
        <v>1416714.2857142901</v>
      </c>
      <c r="M368" s="1">
        <v>19708</v>
      </c>
      <c r="N368" s="3">
        <v>1397006.2857142901</v>
      </c>
    </row>
    <row r="369" spans="1:14" x14ac:dyDescent="0.3">
      <c r="A369" s="5">
        <f t="shared" si="6"/>
        <v>42718</v>
      </c>
      <c r="B369" t="s">
        <v>33</v>
      </c>
      <c r="C369" t="s">
        <v>34</v>
      </c>
      <c r="D369" t="s">
        <v>23</v>
      </c>
      <c r="E369" t="s">
        <v>28</v>
      </c>
      <c r="F369" t="s">
        <v>41</v>
      </c>
      <c r="G369" t="s">
        <v>14</v>
      </c>
      <c r="H369" t="s">
        <v>33</v>
      </c>
      <c r="I369" t="s">
        <v>49</v>
      </c>
      <c r="J369">
        <v>2003</v>
      </c>
      <c r="K369" s="2">
        <v>1420.57142857143</v>
      </c>
      <c r="L369" s="1">
        <v>2845404.5714285742</v>
      </c>
      <c r="M369" s="1">
        <v>16489</v>
      </c>
      <c r="N369" s="3">
        <v>2828915.5714285742</v>
      </c>
    </row>
    <row r="370" spans="1:14" x14ac:dyDescent="0.3">
      <c r="A370" s="5">
        <f t="shared" si="6"/>
        <v>42719</v>
      </c>
      <c r="B370" t="s">
        <v>33</v>
      </c>
      <c r="C370" t="s">
        <v>34</v>
      </c>
      <c r="D370" t="s">
        <v>24</v>
      </c>
      <c r="E370" t="s">
        <v>28</v>
      </c>
      <c r="F370" t="s">
        <v>42</v>
      </c>
      <c r="G370" t="s">
        <v>15</v>
      </c>
      <c r="H370" t="s">
        <v>33</v>
      </c>
      <c r="I370" t="s">
        <v>49</v>
      </c>
      <c r="J370">
        <v>88600</v>
      </c>
      <c r="K370" s="2">
        <v>1424.42857142857</v>
      </c>
      <c r="L370" s="1">
        <v>126204371.4285713</v>
      </c>
      <c r="M370" s="1">
        <v>12726</v>
      </c>
      <c r="N370" s="3">
        <v>126191645.4285713</v>
      </c>
    </row>
    <row r="371" spans="1:14" x14ac:dyDescent="0.3">
      <c r="A371" s="5">
        <f t="shared" si="6"/>
        <v>42720</v>
      </c>
      <c r="B371" t="s">
        <v>33</v>
      </c>
      <c r="C371" t="s">
        <v>35</v>
      </c>
      <c r="D371" t="s">
        <v>25</v>
      </c>
      <c r="E371" t="s">
        <v>28</v>
      </c>
      <c r="F371" t="s">
        <v>41</v>
      </c>
      <c r="G371" t="s">
        <v>14</v>
      </c>
      <c r="H371" t="s">
        <v>33</v>
      </c>
      <c r="I371" t="s">
        <v>49</v>
      </c>
      <c r="J371">
        <v>4600</v>
      </c>
      <c r="K371" s="2">
        <v>1428.2857142857099</v>
      </c>
      <c r="L371" s="1">
        <v>6570114.2857142659</v>
      </c>
      <c r="M371" s="1">
        <v>13269</v>
      </c>
      <c r="N371" s="3">
        <v>6556845.2857142659</v>
      </c>
    </row>
    <row r="372" spans="1:14" x14ac:dyDescent="0.3">
      <c r="A372" s="5">
        <f t="shared" si="6"/>
        <v>42721</v>
      </c>
      <c r="B372" t="s">
        <v>33</v>
      </c>
      <c r="C372" t="s">
        <v>35</v>
      </c>
      <c r="D372" t="s">
        <v>16</v>
      </c>
      <c r="E372" t="s">
        <v>28</v>
      </c>
      <c r="F372" t="s">
        <v>42</v>
      </c>
      <c r="G372" t="s">
        <v>15</v>
      </c>
      <c r="H372" t="s">
        <v>33</v>
      </c>
      <c r="I372" t="s">
        <v>49</v>
      </c>
      <c r="J372">
        <v>30100</v>
      </c>
      <c r="K372" s="2">
        <v>1432.1428571428601</v>
      </c>
      <c r="L372" s="1">
        <v>43107500.000000089</v>
      </c>
      <c r="M372" s="1">
        <v>16786</v>
      </c>
      <c r="N372" s="3">
        <v>43090714.000000089</v>
      </c>
    </row>
    <row r="373" spans="1:14" x14ac:dyDescent="0.3">
      <c r="A373" s="5">
        <f t="shared" si="6"/>
        <v>42722</v>
      </c>
      <c r="B373" t="s">
        <v>33</v>
      </c>
      <c r="C373" t="s">
        <v>35</v>
      </c>
      <c r="D373" t="s">
        <v>17</v>
      </c>
      <c r="E373" t="s">
        <v>28</v>
      </c>
      <c r="F373" t="s">
        <v>42</v>
      </c>
      <c r="G373" t="s">
        <v>15</v>
      </c>
      <c r="H373" t="s">
        <v>33</v>
      </c>
      <c r="I373" t="s">
        <v>49</v>
      </c>
      <c r="J373">
        <v>4020</v>
      </c>
      <c r="K373" s="2">
        <v>1436</v>
      </c>
      <c r="L373" s="1">
        <v>5772720</v>
      </c>
      <c r="M373" s="1">
        <v>11391</v>
      </c>
      <c r="N373" s="3">
        <v>5761329</v>
      </c>
    </row>
    <row r="374" spans="1:14" x14ac:dyDescent="0.3">
      <c r="A374" s="5">
        <f t="shared" si="6"/>
        <v>42723</v>
      </c>
      <c r="B374" t="s">
        <v>31</v>
      </c>
      <c r="C374" t="s">
        <v>34</v>
      </c>
      <c r="D374" t="s">
        <v>18</v>
      </c>
      <c r="E374" t="s">
        <v>28</v>
      </c>
      <c r="F374" t="s">
        <v>36</v>
      </c>
      <c r="G374" t="s">
        <v>37</v>
      </c>
      <c r="H374" t="s">
        <v>31</v>
      </c>
      <c r="I374" t="s">
        <v>49</v>
      </c>
      <c r="J374">
        <v>9000</v>
      </c>
      <c r="K374" s="2">
        <v>1439.8571428571399</v>
      </c>
      <c r="L374" s="1">
        <v>12958714.285714259</v>
      </c>
      <c r="M374" s="1">
        <v>13115</v>
      </c>
      <c r="N374" s="3">
        <v>12945599.285714259</v>
      </c>
    </row>
    <row r="375" spans="1:14" x14ac:dyDescent="0.3">
      <c r="A375" s="5">
        <f t="shared" si="6"/>
        <v>42724</v>
      </c>
      <c r="B375" t="s">
        <v>31</v>
      </c>
      <c r="C375" t="s">
        <v>35</v>
      </c>
      <c r="D375" t="s">
        <v>19</v>
      </c>
      <c r="E375" t="s">
        <v>28</v>
      </c>
      <c r="F375" t="s">
        <v>36</v>
      </c>
      <c r="G375" t="s">
        <v>37</v>
      </c>
      <c r="H375" t="s">
        <v>31</v>
      </c>
      <c r="I375" t="s">
        <v>49</v>
      </c>
      <c r="J375">
        <v>60103</v>
      </c>
      <c r="K375" s="2">
        <v>1443.7142857142901</v>
      </c>
      <c r="L375" s="1">
        <v>86771559.714285985</v>
      </c>
      <c r="M375" s="1">
        <v>19822</v>
      </c>
      <c r="N375" s="3">
        <v>86751737.714285985</v>
      </c>
    </row>
    <row r="376" spans="1:14" x14ac:dyDescent="0.3">
      <c r="A376" s="5">
        <f t="shared" si="6"/>
        <v>42725</v>
      </c>
      <c r="B376" t="s">
        <v>31</v>
      </c>
      <c r="C376" t="s">
        <v>34</v>
      </c>
      <c r="D376" t="s">
        <v>20</v>
      </c>
      <c r="E376" t="s">
        <v>28</v>
      </c>
      <c r="F376" t="s">
        <v>36</v>
      </c>
      <c r="G376" t="s">
        <v>37</v>
      </c>
      <c r="H376" t="s">
        <v>31</v>
      </c>
      <c r="I376" t="s">
        <v>49</v>
      </c>
      <c r="J376">
        <v>1000</v>
      </c>
      <c r="K376" s="2">
        <v>1447.57142857143</v>
      </c>
      <c r="L376" s="1">
        <v>1447571.42857143</v>
      </c>
      <c r="M376" s="1">
        <v>12993</v>
      </c>
      <c r="N376" s="3">
        <v>1434578.42857143</v>
      </c>
    </row>
    <row r="377" spans="1:14" x14ac:dyDescent="0.3">
      <c r="A377" s="5">
        <f t="shared" si="6"/>
        <v>42726</v>
      </c>
      <c r="B377" t="s">
        <v>32</v>
      </c>
      <c r="C377" t="s">
        <v>34</v>
      </c>
      <c r="D377" t="s">
        <v>21</v>
      </c>
      <c r="E377" t="s">
        <v>28</v>
      </c>
      <c r="F377" t="s">
        <v>43</v>
      </c>
      <c r="G377" t="s">
        <v>44</v>
      </c>
      <c r="H377" t="s">
        <v>32</v>
      </c>
      <c r="I377" t="s">
        <v>49</v>
      </c>
      <c r="J377">
        <v>2003</v>
      </c>
      <c r="K377" s="2">
        <v>1451.42857142857</v>
      </c>
      <c r="L377" s="1">
        <v>2907211.4285714258</v>
      </c>
      <c r="M377" s="1">
        <v>15793</v>
      </c>
      <c r="N377" s="3">
        <v>2891418.4285714258</v>
      </c>
    </row>
    <row r="378" spans="1:14" x14ac:dyDescent="0.3">
      <c r="A378" s="5">
        <f t="shared" si="6"/>
        <v>42727</v>
      </c>
      <c r="B378" t="s">
        <v>32</v>
      </c>
      <c r="C378" t="s">
        <v>34</v>
      </c>
      <c r="D378" t="s">
        <v>22</v>
      </c>
      <c r="E378" t="s">
        <v>28</v>
      </c>
      <c r="F378" t="s">
        <v>43</v>
      </c>
      <c r="G378" t="s">
        <v>44</v>
      </c>
      <c r="H378" t="s">
        <v>32</v>
      </c>
      <c r="I378" t="s">
        <v>49</v>
      </c>
      <c r="J378">
        <v>88600</v>
      </c>
      <c r="K378" s="2">
        <v>1455.2857142857099</v>
      </c>
      <c r="L378" s="1">
        <v>128938314.2857139</v>
      </c>
      <c r="M378" s="1">
        <v>17536</v>
      </c>
      <c r="N378" s="3">
        <v>128920778.2857139</v>
      </c>
    </row>
    <row r="379" spans="1:14" x14ac:dyDescent="0.3">
      <c r="A379" s="5">
        <f t="shared" si="6"/>
        <v>42728</v>
      </c>
      <c r="B379" t="s">
        <v>32</v>
      </c>
      <c r="C379" t="s">
        <v>35</v>
      </c>
      <c r="D379" t="s">
        <v>23</v>
      </c>
      <c r="E379" t="s">
        <v>28</v>
      </c>
      <c r="F379" t="s">
        <v>43</v>
      </c>
      <c r="G379" t="s">
        <v>44</v>
      </c>
      <c r="H379" t="s">
        <v>32</v>
      </c>
      <c r="I379" t="s">
        <v>49</v>
      </c>
      <c r="J379">
        <v>4600</v>
      </c>
      <c r="K379" s="2">
        <v>1459.1428571428601</v>
      </c>
      <c r="L379" s="1">
        <v>6712057.1428571567</v>
      </c>
      <c r="M379" s="1">
        <v>17242</v>
      </c>
      <c r="N379" s="3">
        <v>6694815.1428571567</v>
      </c>
    </row>
    <row r="380" spans="1:14" x14ac:dyDescent="0.3">
      <c r="A380" s="5">
        <f t="shared" si="6"/>
        <v>42729</v>
      </c>
      <c r="B380" t="s">
        <v>31</v>
      </c>
      <c r="C380" t="s">
        <v>35</v>
      </c>
      <c r="D380" t="s">
        <v>24</v>
      </c>
      <c r="E380" t="s">
        <v>28</v>
      </c>
      <c r="F380" t="s">
        <v>36</v>
      </c>
      <c r="G380" t="s">
        <v>37</v>
      </c>
      <c r="H380" t="s">
        <v>31</v>
      </c>
      <c r="I380" t="s">
        <v>49</v>
      </c>
      <c r="J380">
        <v>30100</v>
      </c>
      <c r="K380" s="2">
        <v>1463</v>
      </c>
      <c r="L380" s="1">
        <v>44036300</v>
      </c>
      <c r="M380" s="1">
        <v>13560</v>
      </c>
      <c r="N380" s="3">
        <v>44022740</v>
      </c>
    </row>
    <row r="381" spans="1:14" x14ac:dyDescent="0.3">
      <c r="A381" s="5">
        <f t="shared" si="6"/>
        <v>42730</v>
      </c>
      <c r="B381" t="s">
        <v>33</v>
      </c>
      <c r="C381" t="s">
        <v>35</v>
      </c>
      <c r="D381" t="s">
        <v>25</v>
      </c>
      <c r="E381" t="s">
        <v>28</v>
      </c>
      <c r="F381" t="s">
        <v>41</v>
      </c>
      <c r="G381" t="s">
        <v>14</v>
      </c>
      <c r="H381" t="s">
        <v>33</v>
      </c>
      <c r="I381" t="s">
        <v>49</v>
      </c>
      <c r="J381">
        <v>4020</v>
      </c>
      <c r="K381" s="2">
        <v>1466.8571428571399</v>
      </c>
      <c r="L381" s="1">
        <v>5896765.7142857024</v>
      </c>
      <c r="M381" s="1">
        <v>14020</v>
      </c>
      <c r="N381" s="3">
        <v>5882745.7142857024</v>
      </c>
    </row>
    <row r="382" spans="1:14" x14ac:dyDescent="0.3">
      <c r="A382" s="5">
        <f t="shared" si="6"/>
        <v>42731</v>
      </c>
      <c r="B382" t="s">
        <v>31</v>
      </c>
      <c r="C382" t="s">
        <v>34</v>
      </c>
      <c r="D382" t="s">
        <v>16</v>
      </c>
      <c r="E382" t="s">
        <v>28</v>
      </c>
      <c r="F382" t="s">
        <v>36</v>
      </c>
      <c r="G382" t="s">
        <v>37</v>
      </c>
      <c r="H382" t="s">
        <v>31</v>
      </c>
      <c r="I382" t="s">
        <v>49</v>
      </c>
      <c r="J382">
        <v>9000</v>
      </c>
      <c r="K382" s="2">
        <v>1470.7142857142901</v>
      </c>
      <c r="L382" s="1">
        <v>13236428.57142861</v>
      </c>
      <c r="M382" s="1">
        <v>17362</v>
      </c>
      <c r="N382" s="3">
        <v>13219066.57142861</v>
      </c>
    </row>
    <row r="383" spans="1:14" x14ac:dyDescent="0.3">
      <c r="A383" s="5">
        <f t="shared" si="6"/>
        <v>42732</v>
      </c>
      <c r="B383" t="s">
        <v>40</v>
      </c>
      <c r="C383" t="s">
        <v>35</v>
      </c>
      <c r="D383" t="s">
        <v>17</v>
      </c>
      <c r="E383" t="s">
        <v>28</v>
      </c>
      <c r="F383" t="s">
        <v>38</v>
      </c>
      <c r="G383" t="s">
        <v>39</v>
      </c>
      <c r="H383" t="s">
        <v>40</v>
      </c>
      <c r="I383" t="s">
        <v>49</v>
      </c>
      <c r="J383">
        <v>60103</v>
      </c>
      <c r="K383" s="2">
        <v>1474.57142857143</v>
      </c>
      <c r="L383" s="1">
        <v>88626166.571428657</v>
      </c>
      <c r="M383" s="1">
        <v>13580</v>
      </c>
      <c r="N383" s="3">
        <v>88612586.571428657</v>
      </c>
    </row>
    <row r="384" spans="1:14" x14ac:dyDescent="0.3">
      <c r="A384" s="5">
        <f t="shared" si="6"/>
        <v>42733</v>
      </c>
      <c r="B384" t="s">
        <v>40</v>
      </c>
      <c r="C384" t="s">
        <v>34</v>
      </c>
      <c r="D384" t="s">
        <v>18</v>
      </c>
      <c r="E384" t="s">
        <v>28</v>
      </c>
      <c r="F384" t="s">
        <v>38</v>
      </c>
      <c r="G384" t="s">
        <v>39</v>
      </c>
      <c r="H384" t="s">
        <v>40</v>
      </c>
      <c r="I384" t="s">
        <v>49</v>
      </c>
      <c r="J384">
        <v>1000</v>
      </c>
      <c r="K384" s="2">
        <v>1478.42857142857</v>
      </c>
      <c r="L384" s="1">
        <v>1478428.57142857</v>
      </c>
      <c r="M384" s="1">
        <v>19494</v>
      </c>
      <c r="N384" s="3">
        <v>1458934.57142857</v>
      </c>
    </row>
    <row r="385" spans="1:14" x14ac:dyDescent="0.3">
      <c r="A385" s="5">
        <f t="shared" si="6"/>
        <v>42734</v>
      </c>
      <c r="B385" t="s">
        <v>40</v>
      </c>
      <c r="C385" t="s">
        <v>34</v>
      </c>
      <c r="D385" t="s">
        <v>19</v>
      </c>
      <c r="E385" t="s">
        <v>28</v>
      </c>
      <c r="F385" t="s">
        <v>38</v>
      </c>
      <c r="G385" t="s">
        <v>39</v>
      </c>
      <c r="H385" t="s">
        <v>40</v>
      </c>
      <c r="I385" t="s">
        <v>49</v>
      </c>
      <c r="J385">
        <v>2003</v>
      </c>
      <c r="K385" s="2">
        <v>1482.2857142857099</v>
      </c>
      <c r="L385" s="1">
        <v>2969018.2857142771</v>
      </c>
      <c r="M385" s="1">
        <v>15323</v>
      </c>
      <c r="N385" s="3">
        <v>2953695.2857142771</v>
      </c>
    </row>
    <row r="386" spans="1:14" x14ac:dyDescent="0.3">
      <c r="A386" s="5">
        <f t="shared" si="6"/>
        <v>42735</v>
      </c>
      <c r="B386" t="s">
        <v>33</v>
      </c>
      <c r="C386" t="s">
        <v>34</v>
      </c>
      <c r="D386" t="s">
        <v>20</v>
      </c>
      <c r="E386" t="s">
        <v>28</v>
      </c>
      <c r="F386" t="s">
        <v>41</v>
      </c>
      <c r="G386" t="s">
        <v>14</v>
      </c>
      <c r="H386" t="s">
        <v>33</v>
      </c>
      <c r="I386" t="s">
        <v>49</v>
      </c>
      <c r="J386">
        <v>88600</v>
      </c>
      <c r="K386" s="2">
        <v>1486.1428571428601</v>
      </c>
      <c r="L386" s="1">
        <v>131672257.1428574</v>
      </c>
      <c r="M386" s="1">
        <v>13295</v>
      </c>
      <c r="N386" s="3">
        <v>131658962.1428574</v>
      </c>
    </row>
    <row r="387" spans="1:14" x14ac:dyDescent="0.3">
      <c r="A387" s="5">
        <f t="shared" si="6"/>
        <v>42736</v>
      </c>
      <c r="B387" t="s">
        <v>33</v>
      </c>
      <c r="C387" t="s">
        <v>35</v>
      </c>
      <c r="D387" t="s">
        <v>16</v>
      </c>
      <c r="E387" t="s">
        <v>28</v>
      </c>
      <c r="F387" t="s">
        <v>41</v>
      </c>
      <c r="G387" t="s">
        <v>14</v>
      </c>
      <c r="H387" t="s">
        <v>33</v>
      </c>
      <c r="I387" t="s">
        <v>49</v>
      </c>
      <c r="J387">
        <v>4600</v>
      </c>
      <c r="K387" s="2">
        <v>1490</v>
      </c>
      <c r="L387" s="1">
        <v>6854000</v>
      </c>
      <c r="M387" s="1">
        <v>16975</v>
      </c>
      <c r="N387" s="3">
        <v>6837025</v>
      </c>
    </row>
    <row r="388" spans="1:14" x14ac:dyDescent="0.3">
      <c r="A388" s="5">
        <f t="shared" si="6"/>
        <v>42737</v>
      </c>
      <c r="B388" t="s">
        <v>33</v>
      </c>
      <c r="C388" t="s">
        <v>35</v>
      </c>
      <c r="D388" t="s">
        <v>17</v>
      </c>
      <c r="E388" t="s">
        <v>28</v>
      </c>
      <c r="F388" t="s">
        <v>41</v>
      </c>
      <c r="G388" t="s">
        <v>14</v>
      </c>
      <c r="H388" t="s">
        <v>33</v>
      </c>
      <c r="I388" t="s">
        <v>49</v>
      </c>
      <c r="J388">
        <v>30100</v>
      </c>
      <c r="K388" s="2">
        <v>1493.8571428571399</v>
      </c>
      <c r="L388" s="1">
        <v>44965099.999999911</v>
      </c>
      <c r="M388" s="1">
        <v>18374</v>
      </c>
      <c r="N388" s="3">
        <v>44946725.999999911</v>
      </c>
    </row>
    <row r="389" spans="1:14" x14ac:dyDescent="0.3">
      <c r="A389" s="5">
        <f t="shared" si="6"/>
        <v>42738</v>
      </c>
      <c r="B389" t="s">
        <v>33</v>
      </c>
      <c r="C389" t="s">
        <v>35</v>
      </c>
      <c r="D389" t="s">
        <v>18</v>
      </c>
      <c r="E389" t="s">
        <v>28</v>
      </c>
      <c r="F389" t="s">
        <v>42</v>
      </c>
      <c r="G389" t="s">
        <v>15</v>
      </c>
      <c r="H389" t="s">
        <v>33</v>
      </c>
      <c r="I389" t="s">
        <v>49</v>
      </c>
      <c r="J389">
        <v>4020</v>
      </c>
      <c r="K389" s="2">
        <v>1497.7142857142901</v>
      </c>
      <c r="L389" s="1">
        <v>6020811.4285714459</v>
      </c>
      <c r="M389" s="1">
        <v>18234</v>
      </c>
      <c r="N389" s="3">
        <v>6002577.4285714459</v>
      </c>
    </row>
    <row r="390" spans="1:14" x14ac:dyDescent="0.3">
      <c r="A390" s="5">
        <f t="shared" si="6"/>
        <v>42739</v>
      </c>
      <c r="B390" t="s">
        <v>33</v>
      </c>
      <c r="C390" t="s">
        <v>34</v>
      </c>
      <c r="D390" t="s">
        <v>19</v>
      </c>
      <c r="E390" t="s">
        <v>28</v>
      </c>
      <c r="F390" t="s">
        <v>41</v>
      </c>
      <c r="G390" t="s">
        <v>14</v>
      </c>
      <c r="H390" t="s">
        <v>33</v>
      </c>
      <c r="I390" t="s">
        <v>49</v>
      </c>
      <c r="J390">
        <v>9000</v>
      </c>
      <c r="K390" s="2">
        <v>1501.57142857143</v>
      </c>
      <c r="L390" s="1">
        <v>13514142.857142869</v>
      </c>
      <c r="M390" s="1">
        <v>14116</v>
      </c>
      <c r="N390" s="3">
        <v>13500026.857142869</v>
      </c>
    </row>
    <row r="391" spans="1:14" x14ac:dyDescent="0.3">
      <c r="A391" s="5">
        <f t="shared" si="6"/>
        <v>42740</v>
      </c>
      <c r="B391" t="s">
        <v>33</v>
      </c>
      <c r="C391" t="s">
        <v>35</v>
      </c>
      <c r="D391" t="s">
        <v>20</v>
      </c>
      <c r="E391" t="s">
        <v>28</v>
      </c>
      <c r="F391" t="s">
        <v>42</v>
      </c>
      <c r="G391" t="s">
        <v>15</v>
      </c>
      <c r="H391" t="s">
        <v>33</v>
      </c>
      <c r="I391" t="s">
        <v>49</v>
      </c>
      <c r="J391">
        <v>60103</v>
      </c>
      <c r="K391" s="2">
        <v>1505.42857142857</v>
      </c>
      <c r="L391" s="1">
        <v>90480773.428571343</v>
      </c>
      <c r="M391" s="1">
        <v>16313</v>
      </c>
      <c r="N391" s="3">
        <v>90464460.428571343</v>
      </c>
    </row>
    <row r="392" spans="1:14" x14ac:dyDescent="0.3">
      <c r="A392" s="5">
        <f t="shared" si="6"/>
        <v>42741</v>
      </c>
      <c r="B392" t="s">
        <v>33</v>
      </c>
      <c r="C392" t="s">
        <v>34</v>
      </c>
      <c r="D392" t="s">
        <v>21</v>
      </c>
      <c r="E392" t="s">
        <v>28</v>
      </c>
      <c r="F392" t="s">
        <v>42</v>
      </c>
      <c r="G392" t="s">
        <v>15</v>
      </c>
      <c r="H392" t="s">
        <v>33</v>
      </c>
      <c r="I392" t="s">
        <v>49</v>
      </c>
      <c r="J392">
        <v>1000</v>
      </c>
      <c r="K392" s="2">
        <v>1509.2857142857099</v>
      </c>
      <c r="L392" s="1">
        <v>1509285.7142857099</v>
      </c>
      <c r="M392" s="1">
        <v>11586</v>
      </c>
      <c r="N392" s="3">
        <v>1497699.7142857099</v>
      </c>
    </row>
    <row r="393" spans="1:14" x14ac:dyDescent="0.3">
      <c r="A393" s="5">
        <f t="shared" si="6"/>
        <v>42742</v>
      </c>
      <c r="B393" t="s">
        <v>31</v>
      </c>
      <c r="C393" t="s">
        <v>34</v>
      </c>
      <c r="D393" t="s">
        <v>22</v>
      </c>
      <c r="E393" t="s">
        <v>28</v>
      </c>
      <c r="F393" t="s">
        <v>36</v>
      </c>
      <c r="G393" t="s">
        <v>37</v>
      </c>
      <c r="H393" t="s">
        <v>31</v>
      </c>
      <c r="I393" t="s">
        <v>49</v>
      </c>
      <c r="J393">
        <v>2003</v>
      </c>
      <c r="K393" s="2">
        <v>1513.1428571428601</v>
      </c>
      <c r="L393" s="1">
        <v>3030825.1428571488</v>
      </c>
      <c r="M393" s="1">
        <v>13544</v>
      </c>
      <c r="N393" s="3">
        <v>3017281.1428571488</v>
      </c>
    </row>
    <row r="394" spans="1:14" x14ac:dyDescent="0.3">
      <c r="A394" s="5">
        <f t="shared" si="6"/>
        <v>42743</v>
      </c>
      <c r="B394" t="s">
        <v>31</v>
      </c>
      <c r="C394" t="s">
        <v>34</v>
      </c>
      <c r="D394" t="s">
        <v>23</v>
      </c>
      <c r="E394" t="s">
        <v>28</v>
      </c>
      <c r="F394" t="s">
        <v>36</v>
      </c>
      <c r="G394" t="s">
        <v>37</v>
      </c>
      <c r="H394" t="s">
        <v>31</v>
      </c>
      <c r="I394" t="s">
        <v>49</v>
      </c>
      <c r="J394">
        <v>88600</v>
      </c>
      <c r="K394" s="2">
        <v>1517</v>
      </c>
      <c r="L394" s="1">
        <v>134406200</v>
      </c>
      <c r="M394" s="1">
        <v>12819</v>
      </c>
      <c r="N394" s="3">
        <v>134393381</v>
      </c>
    </row>
    <row r="395" spans="1:14" x14ac:dyDescent="0.3">
      <c r="A395" s="5">
        <f t="shared" si="6"/>
        <v>42744</v>
      </c>
      <c r="B395" t="s">
        <v>31</v>
      </c>
      <c r="C395" t="s">
        <v>35</v>
      </c>
      <c r="D395" t="s">
        <v>24</v>
      </c>
      <c r="E395" t="s">
        <v>28</v>
      </c>
      <c r="F395" t="s">
        <v>36</v>
      </c>
      <c r="G395" t="s">
        <v>37</v>
      </c>
      <c r="H395" t="s">
        <v>31</v>
      </c>
      <c r="I395" t="s">
        <v>49</v>
      </c>
      <c r="J395">
        <v>4600</v>
      </c>
      <c r="K395" s="2">
        <v>1520.8571428571399</v>
      </c>
      <c r="L395" s="1">
        <v>6995942.8571428433</v>
      </c>
      <c r="M395" s="1">
        <v>11461</v>
      </c>
      <c r="N395" s="3">
        <v>6984481.8571428433</v>
      </c>
    </row>
    <row r="396" spans="1:14" x14ac:dyDescent="0.3">
      <c r="A396" s="5">
        <f t="shared" si="6"/>
        <v>42745</v>
      </c>
      <c r="B396" t="s">
        <v>32</v>
      </c>
      <c r="C396" t="s">
        <v>35</v>
      </c>
      <c r="D396" t="s">
        <v>25</v>
      </c>
      <c r="E396" t="s">
        <v>28</v>
      </c>
      <c r="F396" t="s">
        <v>43</v>
      </c>
      <c r="G396" t="s">
        <v>44</v>
      </c>
      <c r="H396" t="s">
        <v>32</v>
      </c>
      <c r="I396" t="s">
        <v>49</v>
      </c>
      <c r="J396">
        <v>30100</v>
      </c>
      <c r="K396" s="2">
        <v>1524.7142857142901</v>
      </c>
      <c r="L396" s="1">
        <v>45893900.000000134</v>
      </c>
      <c r="M396" s="1">
        <v>11418</v>
      </c>
      <c r="N396" s="3">
        <v>45882482.000000134</v>
      </c>
    </row>
    <row r="397" spans="1:14" x14ac:dyDescent="0.3">
      <c r="A397" s="5">
        <f t="shared" si="6"/>
        <v>42746</v>
      </c>
      <c r="B397" t="s">
        <v>32</v>
      </c>
      <c r="C397" t="s">
        <v>35</v>
      </c>
      <c r="D397" t="s">
        <v>16</v>
      </c>
      <c r="E397" t="s">
        <v>28</v>
      </c>
      <c r="F397" t="s">
        <v>43</v>
      </c>
      <c r="G397" t="s">
        <v>44</v>
      </c>
      <c r="H397" t="s">
        <v>32</v>
      </c>
      <c r="I397" t="s">
        <v>49</v>
      </c>
      <c r="J397">
        <v>4020</v>
      </c>
      <c r="K397" s="2">
        <v>1528.57142857143</v>
      </c>
      <c r="L397" s="1">
        <v>6144857.1428571483</v>
      </c>
      <c r="M397" s="1">
        <v>13666</v>
      </c>
      <c r="N397" s="3">
        <v>6131191.1428571483</v>
      </c>
    </row>
    <row r="398" spans="1:14" x14ac:dyDescent="0.3">
      <c r="A398" s="5">
        <f t="shared" si="6"/>
        <v>42747</v>
      </c>
      <c r="B398" t="s">
        <v>32</v>
      </c>
      <c r="C398" t="s">
        <v>34</v>
      </c>
      <c r="D398" t="s">
        <v>16</v>
      </c>
      <c r="E398" t="s">
        <v>28</v>
      </c>
      <c r="F398" t="s">
        <v>43</v>
      </c>
      <c r="G398" t="s">
        <v>44</v>
      </c>
      <c r="H398" t="s">
        <v>32</v>
      </c>
      <c r="I398" t="s">
        <v>49</v>
      </c>
      <c r="J398">
        <v>9000</v>
      </c>
      <c r="K398" s="2">
        <v>1532.42857142857</v>
      </c>
      <c r="L398" s="1">
        <v>13791857.142857131</v>
      </c>
      <c r="M398" s="1">
        <v>16057</v>
      </c>
      <c r="N398" s="3">
        <v>13775800.142857131</v>
      </c>
    </row>
    <row r="399" spans="1:14" x14ac:dyDescent="0.3">
      <c r="A399" s="5">
        <f t="shared" si="6"/>
        <v>42748</v>
      </c>
      <c r="B399" t="s">
        <v>31</v>
      </c>
      <c r="C399" t="s">
        <v>35</v>
      </c>
      <c r="D399" t="s">
        <v>17</v>
      </c>
      <c r="E399" t="s">
        <v>28</v>
      </c>
      <c r="F399" t="s">
        <v>36</v>
      </c>
      <c r="G399" t="s">
        <v>37</v>
      </c>
      <c r="H399" t="s">
        <v>31</v>
      </c>
      <c r="I399" t="s">
        <v>49</v>
      </c>
      <c r="J399">
        <v>60103</v>
      </c>
      <c r="K399" s="2">
        <v>1536.2857142857099</v>
      </c>
      <c r="L399" s="1">
        <v>92335380.285714015</v>
      </c>
      <c r="M399" s="1">
        <v>13301</v>
      </c>
      <c r="N399" s="3">
        <v>92322079.285714015</v>
      </c>
    </row>
    <row r="400" spans="1:14" x14ac:dyDescent="0.3">
      <c r="A400" s="5">
        <f t="shared" si="6"/>
        <v>42749</v>
      </c>
      <c r="B400" t="s">
        <v>33</v>
      </c>
      <c r="C400" t="s">
        <v>34</v>
      </c>
      <c r="D400" t="s">
        <v>18</v>
      </c>
      <c r="E400" t="s">
        <v>28</v>
      </c>
      <c r="F400" t="s">
        <v>41</v>
      </c>
      <c r="G400" t="s">
        <v>14</v>
      </c>
      <c r="H400" t="s">
        <v>33</v>
      </c>
      <c r="I400" t="s">
        <v>49</v>
      </c>
      <c r="J400">
        <v>1000</v>
      </c>
      <c r="K400" s="2">
        <v>1540.1428571428601</v>
      </c>
      <c r="L400" s="1">
        <v>1540142.8571428601</v>
      </c>
      <c r="M400" s="1">
        <v>10647</v>
      </c>
      <c r="N400" s="3">
        <v>1529495.8571428601</v>
      </c>
    </row>
    <row r="401" spans="1:14" x14ac:dyDescent="0.3">
      <c r="A401" s="5">
        <f t="shared" si="6"/>
        <v>42750</v>
      </c>
      <c r="B401" t="s">
        <v>31</v>
      </c>
      <c r="C401" t="s">
        <v>34</v>
      </c>
      <c r="D401" t="s">
        <v>19</v>
      </c>
      <c r="E401" t="s">
        <v>28</v>
      </c>
      <c r="F401" t="s">
        <v>36</v>
      </c>
      <c r="G401" t="s">
        <v>37</v>
      </c>
      <c r="H401" t="s">
        <v>31</v>
      </c>
      <c r="I401" t="s">
        <v>49</v>
      </c>
      <c r="J401">
        <v>2003</v>
      </c>
      <c r="K401" s="2">
        <v>1544</v>
      </c>
      <c r="L401" s="1">
        <v>3092632</v>
      </c>
      <c r="M401" s="1">
        <v>17494</v>
      </c>
      <c r="N401" s="3">
        <v>3075138</v>
      </c>
    </row>
    <row r="402" spans="1:14" x14ac:dyDescent="0.3">
      <c r="A402" s="5">
        <f t="shared" ref="A402:A465" si="7">A401+1</f>
        <v>42751</v>
      </c>
      <c r="B402" t="s">
        <v>40</v>
      </c>
      <c r="C402" t="s">
        <v>34</v>
      </c>
      <c r="D402" t="s">
        <v>20</v>
      </c>
      <c r="E402" t="s">
        <v>28</v>
      </c>
      <c r="F402" t="s">
        <v>38</v>
      </c>
      <c r="G402" t="s">
        <v>39</v>
      </c>
      <c r="H402" t="s">
        <v>40</v>
      </c>
      <c r="I402" t="s">
        <v>49</v>
      </c>
      <c r="J402">
        <v>88600</v>
      </c>
      <c r="K402" s="2">
        <v>1547.8571428571399</v>
      </c>
      <c r="L402" s="1">
        <v>137140142.8571426</v>
      </c>
      <c r="M402" s="1">
        <v>15915</v>
      </c>
      <c r="N402" s="3">
        <v>137124227.8571426</v>
      </c>
    </row>
    <row r="403" spans="1:14" x14ac:dyDescent="0.3">
      <c r="A403" s="5">
        <f t="shared" si="7"/>
        <v>42752</v>
      </c>
      <c r="B403" t="s">
        <v>40</v>
      </c>
      <c r="C403" t="s">
        <v>35</v>
      </c>
      <c r="D403" t="s">
        <v>21</v>
      </c>
      <c r="E403" t="s">
        <v>28</v>
      </c>
      <c r="F403" t="s">
        <v>38</v>
      </c>
      <c r="G403" t="s">
        <v>39</v>
      </c>
      <c r="H403" t="s">
        <v>40</v>
      </c>
      <c r="I403" t="s">
        <v>50</v>
      </c>
      <c r="J403">
        <v>4600</v>
      </c>
      <c r="K403" s="2">
        <v>1551.7142857142901</v>
      </c>
      <c r="L403" s="1">
        <v>7137885.7142857341</v>
      </c>
      <c r="M403" s="1">
        <v>11572</v>
      </c>
      <c r="N403" s="3">
        <v>7126313.7142857341</v>
      </c>
    </row>
    <row r="404" spans="1:14" x14ac:dyDescent="0.3">
      <c r="A404" s="5">
        <f t="shared" si="7"/>
        <v>42753</v>
      </c>
      <c r="B404" t="s">
        <v>40</v>
      </c>
      <c r="C404" t="s">
        <v>35</v>
      </c>
      <c r="D404" t="s">
        <v>22</v>
      </c>
      <c r="E404" t="s">
        <v>28</v>
      </c>
      <c r="F404" t="s">
        <v>38</v>
      </c>
      <c r="G404" t="s">
        <v>39</v>
      </c>
      <c r="H404" t="s">
        <v>40</v>
      </c>
      <c r="I404" t="s">
        <v>50</v>
      </c>
      <c r="J404">
        <v>30100</v>
      </c>
      <c r="K404" s="2">
        <v>1555.57142857143</v>
      </c>
      <c r="L404" s="1">
        <v>46822700.000000045</v>
      </c>
      <c r="M404" s="1">
        <v>10177</v>
      </c>
      <c r="N404" s="3">
        <v>46812523.000000045</v>
      </c>
    </row>
    <row r="405" spans="1:14" x14ac:dyDescent="0.3">
      <c r="A405" s="5">
        <f t="shared" si="7"/>
        <v>42754</v>
      </c>
      <c r="B405" t="s">
        <v>33</v>
      </c>
      <c r="C405" t="s">
        <v>35</v>
      </c>
      <c r="D405" t="s">
        <v>23</v>
      </c>
      <c r="E405" t="s">
        <v>28</v>
      </c>
      <c r="F405" t="s">
        <v>41</v>
      </c>
      <c r="G405" t="s">
        <v>14</v>
      </c>
      <c r="H405" t="s">
        <v>33</v>
      </c>
      <c r="I405" t="s">
        <v>50</v>
      </c>
      <c r="J405">
        <v>4020</v>
      </c>
      <c r="K405" s="2">
        <v>1559.42857142857</v>
      </c>
      <c r="L405" s="1">
        <v>6268902.8571428517</v>
      </c>
      <c r="M405" s="1">
        <v>10006</v>
      </c>
      <c r="N405" s="3">
        <v>6258896.8571428517</v>
      </c>
    </row>
    <row r="406" spans="1:14" x14ac:dyDescent="0.3">
      <c r="A406" s="5">
        <f t="shared" si="7"/>
        <v>42755</v>
      </c>
      <c r="B406" t="s">
        <v>33</v>
      </c>
      <c r="C406" t="s">
        <v>34</v>
      </c>
      <c r="D406" t="s">
        <v>24</v>
      </c>
      <c r="E406" t="s">
        <v>28</v>
      </c>
      <c r="F406" t="s">
        <v>41</v>
      </c>
      <c r="G406" t="s">
        <v>14</v>
      </c>
      <c r="H406" t="s">
        <v>33</v>
      </c>
      <c r="I406" t="s">
        <v>50</v>
      </c>
      <c r="J406">
        <v>9000</v>
      </c>
      <c r="K406" s="2">
        <v>1563.2857142857099</v>
      </c>
      <c r="L406" s="1">
        <v>14069571.42857139</v>
      </c>
      <c r="M406" s="1">
        <v>13543</v>
      </c>
      <c r="N406" s="3">
        <v>14056028.42857139</v>
      </c>
    </row>
    <row r="407" spans="1:14" x14ac:dyDescent="0.3">
      <c r="A407" s="5">
        <f t="shared" si="7"/>
        <v>42756</v>
      </c>
      <c r="B407" t="s">
        <v>33</v>
      </c>
      <c r="C407" t="s">
        <v>35</v>
      </c>
      <c r="D407" t="s">
        <v>25</v>
      </c>
      <c r="E407" t="s">
        <v>28</v>
      </c>
      <c r="F407" t="s">
        <v>41</v>
      </c>
      <c r="G407" t="s">
        <v>14</v>
      </c>
      <c r="H407" t="s">
        <v>33</v>
      </c>
      <c r="I407" t="s">
        <v>50</v>
      </c>
      <c r="J407">
        <v>60103</v>
      </c>
      <c r="K407" s="2">
        <v>1567.1428571428601</v>
      </c>
      <c r="L407" s="1">
        <v>94189987.142857313</v>
      </c>
      <c r="M407" s="1">
        <v>18039</v>
      </c>
      <c r="N407" s="3">
        <v>94171948.142857313</v>
      </c>
    </row>
    <row r="408" spans="1:14" x14ac:dyDescent="0.3">
      <c r="A408" s="5">
        <f t="shared" si="7"/>
        <v>42757</v>
      </c>
      <c r="B408" t="s">
        <v>33</v>
      </c>
      <c r="C408" t="s">
        <v>34</v>
      </c>
      <c r="D408" t="s">
        <v>16</v>
      </c>
      <c r="E408" t="s">
        <v>28</v>
      </c>
      <c r="F408" t="s">
        <v>42</v>
      </c>
      <c r="G408" t="s">
        <v>15</v>
      </c>
      <c r="H408" t="s">
        <v>33</v>
      </c>
      <c r="I408" t="s">
        <v>50</v>
      </c>
      <c r="J408">
        <v>1000</v>
      </c>
      <c r="K408" s="2">
        <v>1571</v>
      </c>
      <c r="L408" s="1">
        <v>1571000</v>
      </c>
      <c r="M408" s="1">
        <v>19374</v>
      </c>
      <c r="N408" s="3">
        <v>1551626</v>
      </c>
    </row>
    <row r="409" spans="1:14" x14ac:dyDescent="0.3">
      <c r="A409" s="5">
        <f t="shared" si="7"/>
        <v>42758</v>
      </c>
      <c r="B409" t="s">
        <v>33</v>
      </c>
      <c r="C409" t="s">
        <v>34</v>
      </c>
      <c r="D409" t="s">
        <v>17</v>
      </c>
      <c r="E409" t="s">
        <v>28</v>
      </c>
      <c r="F409" t="s">
        <v>41</v>
      </c>
      <c r="G409" t="s">
        <v>14</v>
      </c>
      <c r="H409" t="s">
        <v>33</v>
      </c>
      <c r="I409" t="s">
        <v>50</v>
      </c>
      <c r="J409">
        <v>2003</v>
      </c>
      <c r="K409" s="2">
        <v>1574.8571428571399</v>
      </c>
      <c r="L409" s="1">
        <v>3154438.8571428512</v>
      </c>
      <c r="M409" s="1">
        <v>10283</v>
      </c>
      <c r="N409" s="3">
        <v>3144155.8571428512</v>
      </c>
    </row>
    <row r="410" spans="1:14" x14ac:dyDescent="0.3">
      <c r="A410" s="5">
        <f t="shared" si="7"/>
        <v>42759</v>
      </c>
      <c r="B410" t="s">
        <v>33</v>
      </c>
      <c r="C410" t="s">
        <v>34</v>
      </c>
      <c r="D410" t="s">
        <v>18</v>
      </c>
      <c r="E410" t="s">
        <v>28</v>
      </c>
      <c r="F410" t="s">
        <v>42</v>
      </c>
      <c r="G410" t="s">
        <v>15</v>
      </c>
      <c r="H410" t="s">
        <v>33</v>
      </c>
      <c r="I410" t="s">
        <v>50</v>
      </c>
      <c r="J410">
        <v>88600</v>
      </c>
      <c r="K410" s="2">
        <v>1578.7142857142901</v>
      </c>
      <c r="L410" s="1">
        <v>139874085.71428609</v>
      </c>
      <c r="M410" s="1">
        <v>12275</v>
      </c>
      <c r="N410" s="3">
        <v>139861810.71428609</v>
      </c>
    </row>
    <row r="411" spans="1:14" x14ac:dyDescent="0.3">
      <c r="A411" s="5">
        <f t="shared" si="7"/>
        <v>42760</v>
      </c>
      <c r="B411" t="s">
        <v>33</v>
      </c>
      <c r="C411" t="s">
        <v>35</v>
      </c>
      <c r="D411" t="s">
        <v>19</v>
      </c>
      <c r="E411" t="s">
        <v>28</v>
      </c>
      <c r="F411" t="s">
        <v>42</v>
      </c>
      <c r="G411" t="s">
        <v>15</v>
      </c>
      <c r="H411" t="s">
        <v>33</v>
      </c>
      <c r="I411" t="s">
        <v>50</v>
      </c>
      <c r="J411">
        <v>4600</v>
      </c>
      <c r="K411" s="2">
        <v>1582.57142857143</v>
      </c>
      <c r="L411" s="1">
        <v>7279828.5714285783</v>
      </c>
      <c r="M411" s="1">
        <v>18282</v>
      </c>
      <c r="N411" s="3">
        <v>7261546.5714285783</v>
      </c>
    </row>
    <row r="412" spans="1:14" x14ac:dyDescent="0.3">
      <c r="A412" s="5">
        <f t="shared" si="7"/>
        <v>42761</v>
      </c>
      <c r="B412" t="s">
        <v>31</v>
      </c>
      <c r="C412" t="s">
        <v>35</v>
      </c>
      <c r="D412" t="s">
        <v>20</v>
      </c>
      <c r="E412" t="s">
        <v>28</v>
      </c>
      <c r="F412" t="s">
        <v>36</v>
      </c>
      <c r="G412" t="s">
        <v>37</v>
      </c>
      <c r="H412" t="s">
        <v>31</v>
      </c>
      <c r="I412" t="s">
        <v>50</v>
      </c>
      <c r="J412">
        <v>30100</v>
      </c>
      <c r="K412" s="2">
        <v>1586.42857142857</v>
      </c>
      <c r="L412" s="1">
        <v>47751499.999999955</v>
      </c>
      <c r="M412" s="1">
        <v>15197</v>
      </c>
      <c r="N412" s="3">
        <v>47736302.999999955</v>
      </c>
    </row>
    <row r="413" spans="1:14" x14ac:dyDescent="0.3">
      <c r="A413" s="5">
        <f t="shared" si="7"/>
        <v>42762</v>
      </c>
      <c r="B413" t="s">
        <v>31</v>
      </c>
      <c r="C413" t="s">
        <v>35</v>
      </c>
      <c r="D413" t="s">
        <v>21</v>
      </c>
      <c r="E413" t="s">
        <v>28</v>
      </c>
      <c r="F413" t="s">
        <v>36</v>
      </c>
      <c r="G413" t="s">
        <v>37</v>
      </c>
      <c r="H413" t="s">
        <v>31</v>
      </c>
      <c r="I413" t="s">
        <v>50</v>
      </c>
      <c r="J413">
        <v>4020</v>
      </c>
      <c r="K413" s="2">
        <v>1590.2857142857099</v>
      </c>
      <c r="L413" s="1">
        <v>6392948.5714285541</v>
      </c>
      <c r="M413" s="1">
        <v>11895</v>
      </c>
      <c r="N413" s="3">
        <v>6381053.5714285541</v>
      </c>
    </row>
    <row r="414" spans="1:14" x14ac:dyDescent="0.3">
      <c r="A414" s="5">
        <f t="shared" si="7"/>
        <v>42763</v>
      </c>
      <c r="B414" t="s">
        <v>31</v>
      </c>
      <c r="C414" t="s">
        <v>34</v>
      </c>
      <c r="D414" t="s">
        <v>22</v>
      </c>
      <c r="E414" t="s">
        <v>28</v>
      </c>
      <c r="F414" t="s">
        <v>36</v>
      </c>
      <c r="G414" t="s">
        <v>37</v>
      </c>
      <c r="H414" t="s">
        <v>31</v>
      </c>
      <c r="I414" t="s">
        <v>50</v>
      </c>
      <c r="J414">
        <v>9000</v>
      </c>
      <c r="K414" s="2">
        <v>1594.1428571428601</v>
      </c>
      <c r="L414" s="1">
        <v>14347285.714285741</v>
      </c>
      <c r="M414" s="1">
        <v>12681</v>
      </c>
      <c r="N414" s="3">
        <v>14334604.714285741</v>
      </c>
    </row>
    <row r="415" spans="1:14" x14ac:dyDescent="0.3">
      <c r="A415" s="5">
        <f t="shared" si="7"/>
        <v>42764</v>
      </c>
      <c r="B415" t="s">
        <v>32</v>
      </c>
      <c r="C415" t="s">
        <v>35</v>
      </c>
      <c r="D415" t="s">
        <v>23</v>
      </c>
      <c r="E415" t="s">
        <v>28</v>
      </c>
      <c r="F415" t="s">
        <v>43</v>
      </c>
      <c r="G415" t="s">
        <v>44</v>
      </c>
      <c r="H415" t="s">
        <v>32</v>
      </c>
      <c r="I415" t="s">
        <v>50</v>
      </c>
      <c r="J415">
        <v>60103</v>
      </c>
      <c r="K415" s="2">
        <v>1598</v>
      </c>
      <c r="L415" s="1">
        <v>96044594</v>
      </c>
      <c r="M415" s="1">
        <v>19214</v>
      </c>
      <c r="N415" s="3">
        <v>96025380</v>
      </c>
    </row>
    <row r="416" spans="1:14" x14ac:dyDescent="0.3">
      <c r="A416" s="5">
        <f t="shared" si="7"/>
        <v>42765</v>
      </c>
      <c r="B416" t="s">
        <v>32</v>
      </c>
      <c r="C416" t="s">
        <v>34</v>
      </c>
      <c r="D416" t="s">
        <v>24</v>
      </c>
      <c r="E416" t="s">
        <v>28</v>
      </c>
      <c r="F416" t="s">
        <v>43</v>
      </c>
      <c r="G416" t="s">
        <v>44</v>
      </c>
      <c r="H416" t="s">
        <v>32</v>
      </c>
      <c r="I416" t="s">
        <v>50</v>
      </c>
      <c r="J416">
        <v>1000</v>
      </c>
      <c r="K416" s="2">
        <v>1601.8571428571399</v>
      </c>
      <c r="L416" s="1">
        <v>1601857.1428571399</v>
      </c>
      <c r="M416" s="1">
        <v>14625</v>
      </c>
      <c r="N416" s="3">
        <v>1587232.1428571399</v>
      </c>
    </row>
    <row r="417" spans="1:14" x14ac:dyDescent="0.3">
      <c r="A417" s="5">
        <f t="shared" si="7"/>
        <v>42766</v>
      </c>
      <c r="B417" t="s">
        <v>32</v>
      </c>
      <c r="C417" t="s">
        <v>34</v>
      </c>
      <c r="D417" t="s">
        <v>25</v>
      </c>
      <c r="E417" t="s">
        <v>28</v>
      </c>
      <c r="F417" t="s">
        <v>43</v>
      </c>
      <c r="G417" t="s">
        <v>44</v>
      </c>
      <c r="H417" t="s">
        <v>32</v>
      </c>
      <c r="I417" t="s">
        <v>50</v>
      </c>
      <c r="J417">
        <v>2003</v>
      </c>
      <c r="K417" s="2">
        <v>1605.7142857142901</v>
      </c>
      <c r="L417" s="1">
        <v>3216245.7142857229</v>
      </c>
      <c r="M417" s="1">
        <v>10726</v>
      </c>
      <c r="N417" s="3">
        <v>3205519.7142857229</v>
      </c>
    </row>
    <row r="418" spans="1:14" x14ac:dyDescent="0.3">
      <c r="A418" s="5">
        <f t="shared" si="7"/>
        <v>42767</v>
      </c>
      <c r="B418" t="s">
        <v>31</v>
      </c>
      <c r="C418" t="s">
        <v>34</v>
      </c>
      <c r="D418" t="s">
        <v>16</v>
      </c>
      <c r="E418" t="s">
        <v>28</v>
      </c>
      <c r="F418" t="s">
        <v>36</v>
      </c>
      <c r="G418" t="s">
        <v>37</v>
      </c>
      <c r="H418" t="s">
        <v>31</v>
      </c>
      <c r="I418" t="s">
        <v>50</v>
      </c>
      <c r="J418">
        <v>88600</v>
      </c>
      <c r="K418" s="2">
        <v>1609.57142857143</v>
      </c>
      <c r="L418" s="1">
        <v>142608028.57142869</v>
      </c>
      <c r="M418" s="1">
        <v>18293</v>
      </c>
      <c r="N418" s="3">
        <v>142589735.57142869</v>
      </c>
    </row>
    <row r="419" spans="1:14" x14ac:dyDescent="0.3">
      <c r="A419" s="5">
        <f t="shared" si="7"/>
        <v>42768</v>
      </c>
      <c r="B419" t="s">
        <v>33</v>
      </c>
      <c r="C419" t="s">
        <v>35</v>
      </c>
      <c r="D419" t="s">
        <v>17</v>
      </c>
      <c r="E419" t="s">
        <v>28</v>
      </c>
      <c r="F419" t="s">
        <v>41</v>
      </c>
      <c r="G419" t="s">
        <v>14</v>
      </c>
      <c r="H419" t="s">
        <v>33</v>
      </c>
      <c r="I419" t="s">
        <v>50</v>
      </c>
      <c r="J419">
        <v>4600</v>
      </c>
      <c r="K419" s="2">
        <v>1613.42857142857</v>
      </c>
      <c r="L419" s="1">
        <v>7421771.4285714217</v>
      </c>
      <c r="M419" s="1">
        <v>14208</v>
      </c>
      <c r="N419" s="3">
        <v>7407563.4285714217</v>
      </c>
    </row>
    <row r="420" spans="1:14" x14ac:dyDescent="0.3">
      <c r="A420" s="5">
        <f t="shared" si="7"/>
        <v>42769</v>
      </c>
      <c r="B420" t="s">
        <v>31</v>
      </c>
      <c r="C420" t="s">
        <v>35</v>
      </c>
      <c r="D420" t="s">
        <v>18</v>
      </c>
      <c r="E420" t="s">
        <v>28</v>
      </c>
      <c r="F420" t="s">
        <v>36</v>
      </c>
      <c r="G420" t="s">
        <v>37</v>
      </c>
      <c r="H420" t="s">
        <v>31</v>
      </c>
      <c r="I420" t="s">
        <v>50</v>
      </c>
      <c r="J420">
        <v>30100</v>
      </c>
      <c r="K420" s="2">
        <v>1617.2857142857099</v>
      </c>
      <c r="L420" s="1">
        <v>48680299.999999866</v>
      </c>
      <c r="M420" s="1">
        <v>12575</v>
      </c>
      <c r="N420" s="3">
        <v>48667724.999999866</v>
      </c>
    </row>
    <row r="421" spans="1:14" x14ac:dyDescent="0.3">
      <c r="A421" s="5">
        <f t="shared" si="7"/>
        <v>42770</v>
      </c>
      <c r="B421" t="s">
        <v>40</v>
      </c>
      <c r="C421" t="s">
        <v>35</v>
      </c>
      <c r="D421" t="s">
        <v>19</v>
      </c>
      <c r="E421" t="s">
        <v>28</v>
      </c>
      <c r="F421" t="s">
        <v>38</v>
      </c>
      <c r="G421" t="s">
        <v>39</v>
      </c>
      <c r="H421" t="s">
        <v>40</v>
      </c>
      <c r="I421" t="s">
        <v>50</v>
      </c>
      <c r="J421">
        <v>4020</v>
      </c>
      <c r="K421" s="2">
        <v>1621.1428571428601</v>
      </c>
      <c r="L421" s="1">
        <v>6516994.2857142976</v>
      </c>
      <c r="M421" s="1">
        <v>14666</v>
      </c>
      <c r="N421" s="3">
        <v>6502328.2857142976</v>
      </c>
    </row>
    <row r="422" spans="1:14" x14ac:dyDescent="0.3">
      <c r="A422" s="5">
        <f t="shared" si="7"/>
        <v>42771</v>
      </c>
      <c r="B422" t="s">
        <v>40</v>
      </c>
      <c r="C422" t="s">
        <v>34</v>
      </c>
      <c r="D422" t="s">
        <v>20</v>
      </c>
      <c r="E422" t="s">
        <v>28</v>
      </c>
      <c r="F422" t="s">
        <v>38</v>
      </c>
      <c r="G422" t="s">
        <v>39</v>
      </c>
      <c r="H422" t="s">
        <v>40</v>
      </c>
      <c r="I422" t="s">
        <v>50</v>
      </c>
      <c r="J422">
        <v>9000</v>
      </c>
      <c r="K422" s="2">
        <v>1625</v>
      </c>
      <c r="L422" s="1">
        <v>14625000</v>
      </c>
      <c r="M422" s="1">
        <v>13651</v>
      </c>
      <c r="N422" s="3">
        <v>14611349</v>
      </c>
    </row>
    <row r="423" spans="1:14" x14ac:dyDescent="0.3">
      <c r="A423" s="5">
        <f t="shared" si="7"/>
        <v>42772</v>
      </c>
      <c r="B423" t="s">
        <v>40</v>
      </c>
      <c r="C423" t="s">
        <v>35</v>
      </c>
      <c r="D423" t="s">
        <v>16</v>
      </c>
      <c r="E423" t="s">
        <v>28</v>
      </c>
      <c r="F423" t="s">
        <v>38</v>
      </c>
      <c r="G423" t="s">
        <v>39</v>
      </c>
      <c r="H423" t="s">
        <v>40</v>
      </c>
      <c r="I423" t="s">
        <v>50</v>
      </c>
      <c r="J423">
        <v>60103</v>
      </c>
      <c r="K423" s="2">
        <v>1628.8571428571399</v>
      </c>
      <c r="L423" s="1">
        <v>97899200.857142687</v>
      </c>
      <c r="M423" s="1">
        <v>14250</v>
      </c>
      <c r="N423" s="3">
        <v>97884950.857142687</v>
      </c>
    </row>
    <row r="424" spans="1:14" x14ac:dyDescent="0.3">
      <c r="A424" s="5">
        <f t="shared" si="7"/>
        <v>42773</v>
      </c>
      <c r="B424" t="s">
        <v>33</v>
      </c>
      <c r="C424" t="s">
        <v>34</v>
      </c>
      <c r="D424" t="s">
        <v>17</v>
      </c>
      <c r="E424" t="s">
        <v>28</v>
      </c>
      <c r="F424" t="s">
        <v>41</v>
      </c>
      <c r="G424" t="s">
        <v>14</v>
      </c>
      <c r="H424" t="s">
        <v>33</v>
      </c>
      <c r="I424" t="s">
        <v>50</v>
      </c>
      <c r="J424">
        <v>1000</v>
      </c>
      <c r="K424" s="2">
        <v>1632.7142857142901</v>
      </c>
      <c r="L424" s="1">
        <v>1632714.2857142901</v>
      </c>
      <c r="M424" s="1">
        <v>17186</v>
      </c>
      <c r="N424" s="3">
        <v>1615528.2857142901</v>
      </c>
    </row>
    <row r="425" spans="1:14" x14ac:dyDescent="0.3">
      <c r="A425" s="5">
        <f t="shared" si="7"/>
        <v>42774</v>
      </c>
      <c r="B425" t="s">
        <v>33</v>
      </c>
      <c r="C425" t="s">
        <v>34</v>
      </c>
      <c r="D425" t="s">
        <v>18</v>
      </c>
      <c r="E425" t="s">
        <v>28</v>
      </c>
      <c r="F425" t="s">
        <v>41</v>
      </c>
      <c r="G425" t="s">
        <v>14</v>
      </c>
      <c r="H425" t="s">
        <v>33</v>
      </c>
      <c r="I425" t="s">
        <v>50</v>
      </c>
      <c r="J425">
        <v>2003</v>
      </c>
      <c r="K425" s="2">
        <v>1636.57142857143</v>
      </c>
      <c r="L425" s="1">
        <v>3278052.5714285742</v>
      </c>
      <c r="M425" s="1">
        <v>17982</v>
      </c>
      <c r="N425" s="3">
        <v>3260070.5714285742</v>
      </c>
    </row>
    <row r="426" spans="1:14" x14ac:dyDescent="0.3">
      <c r="A426" s="5">
        <f t="shared" si="7"/>
        <v>42775</v>
      </c>
      <c r="B426" t="s">
        <v>33</v>
      </c>
      <c r="C426" t="s">
        <v>34</v>
      </c>
      <c r="D426" t="s">
        <v>19</v>
      </c>
      <c r="E426" t="s">
        <v>28</v>
      </c>
      <c r="F426" t="s">
        <v>41</v>
      </c>
      <c r="G426" t="s">
        <v>14</v>
      </c>
      <c r="H426" t="s">
        <v>33</v>
      </c>
      <c r="I426" t="s">
        <v>50</v>
      </c>
      <c r="J426">
        <v>88600</v>
      </c>
      <c r="K426" s="2">
        <v>1640.42857142857</v>
      </c>
      <c r="L426" s="1">
        <v>145341971.42857131</v>
      </c>
      <c r="M426" s="1">
        <v>19374</v>
      </c>
      <c r="N426" s="3">
        <v>145322597.42857131</v>
      </c>
    </row>
    <row r="427" spans="1:14" x14ac:dyDescent="0.3">
      <c r="A427" s="5">
        <f t="shared" si="7"/>
        <v>42776</v>
      </c>
      <c r="B427" t="s">
        <v>33</v>
      </c>
      <c r="C427" t="s">
        <v>35</v>
      </c>
      <c r="D427" t="s">
        <v>20</v>
      </c>
      <c r="E427" t="s">
        <v>28</v>
      </c>
      <c r="F427" t="s">
        <v>42</v>
      </c>
      <c r="G427" t="s">
        <v>15</v>
      </c>
      <c r="H427" t="s">
        <v>33</v>
      </c>
      <c r="I427" t="s">
        <v>50</v>
      </c>
      <c r="J427">
        <v>4600</v>
      </c>
      <c r="K427" s="2">
        <v>1644.2857142857099</v>
      </c>
      <c r="L427" s="1">
        <v>7563714.2857142659</v>
      </c>
      <c r="M427" s="1">
        <v>12500</v>
      </c>
      <c r="N427" s="3">
        <v>7551214.2857142659</v>
      </c>
    </row>
    <row r="428" spans="1:14" x14ac:dyDescent="0.3">
      <c r="A428" s="5">
        <f t="shared" si="7"/>
        <v>42777</v>
      </c>
      <c r="B428" t="s">
        <v>33</v>
      </c>
      <c r="C428" t="s">
        <v>35</v>
      </c>
      <c r="D428" t="s">
        <v>21</v>
      </c>
      <c r="E428" t="s">
        <v>28</v>
      </c>
      <c r="F428" t="s">
        <v>41</v>
      </c>
      <c r="G428" t="s">
        <v>14</v>
      </c>
      <c r="H428" t="s">
        <v>33</v>
      </c>
      <c r="I428" t="s">
        <v>50</v>
      </c>
      <c r="J428">
        <v>30100</v>
      </c>
      <c r="K428" s="2">
        <v>1648.1428571428601</v>
      </c>
      <c r="L428" s="1">
        <v>49609100.000000089</v>
      </c>
      <c r="M428" s="1">
        <v>14890</v>
      </c>
      <c r="N428" s="3">
        <v>49594210.000000089</v>
      </c>
    </row>
    <row r="429" spans="1:14" x14ac:dyDescent="0.3">
      <c r="A429" s="5">
        <f t="shared" si="7"/>
        <v>42778</v>
      </c>
      <c r="B429" t="s">
        <v>33</v>
      </c>
      <c r="C429" t="s">
        <v>35</v>
      </c>
      <c r="D429" t="s">
        <v>22</v>
      </c>
      <c r="E429" t="s">
        <v>28</v>
      </c>
      <c r="F429" t="s">
        <v>42</v>
      </c>
      <c r="G429" t="s">
        <v>15</v>
      </c>
      <c r="H429" t="s">
        <v>33</v>
      </c>
      <c r="I429" t="s">
        <v>50</v>
      </c>
      <c r="J429">
        <v>4020</v>
      </c>
      <c r="K429" s="2">
        <v>1652</v>
      </c>
      <c r="L429" s="1">
        <v>6641040</v>
      </c>
      <c r="M429" s="1">
        <v>14908</v>
      </c>
      <c r="N429" s="3">
        <v>6626132</v>
      </c>
    </row>
    <row r="430" spans="1:14" x14ac:dyDescent="0.3">
      <c r="A430" s="5">
        <f t="shared" si="7"/>
        <v>42779</v>
      </c>
      <c r="B430" t="s">
        <v>33</v>
      </c>
      <c r="C430" t="s">
        <v>34</v>
      </c>
      <c r="D430" t="s">
        <v>23</v>
      </c>
      <c r="E430" t="s">
        <v>29</v>
      </c>
      <c r="F430" t="s">
        <v>42</v>
      </c>
      <c r="G430" t="s">
        <v>15</v>
      </c>
      <c r="H430" t="s">
        <v>33</v>
      </c>
      <c r="I430" t="s">
        <v>50</v>
      </c>
      <c r="J430">
        <v>9000</v>
      </c>
      <c r="K430" s="2">
        <v>1655.8571428571399</v>
      </c>
      <c r="L430" s="1">
        <v>14902714.285714259</v>
      </c>
      <c r="M430" s="1">
        <v>18079</v>
      </c>
      <c r="N430" s="3">
        <v>14884635.285714259</v>
      </c>
    </row>
    <row r="431" spans="1:14" x14ac:dyDescent="0.3">
      <c r="A431" s="5">
        <f t="shared" si="7"/>
        <v>42780</v>
      </c>
      <c r="B431" t="s">
        <v>31</v>
      </c>
      <c r="C431" t="s">
        <v>35</v>
      </c>
      <c r="D431" t="s">
        <v>24</v>
      </c>
      <c r="E431" t="s">
        <v>29</v>
      </c>
      <c r="F431" t="s">
        <v>36</v>
      </c>
      <c r="G431" t="s">
        <v>37</v>
      </c>
      <c r="H431" t="s">
        <v>31</v>
      </c>
      <c r="I431" t="s">
        <v>50</v>
      </c>
      <c r="J431">
        <v>60103</v>
      </c>
      <c r="K431" s="2">
        <v>1659.7142857142901</v>
      </c>
      <c r="L431" s="1">
        <v>99753807.714285985</v>
      </c>
      <c r="M431" s="1">
        <v>10374</v>
      </c>
      <c r="N431" s="3">
        <v>99743433.714285985</v>
      </c>
    </row>
    <row r="432" spans="1:14" x14ac:dyDescent="0.3">
      <c r="A432" s="5">
        <f t="shared" si="7"/>
        <v>42781</v>
      </c>
      <c r="B432" t="s">
        <v>31</v>
      </c>
      <c r="C432" t="s">
        <v>34</v>
      </c>
      <c r="D432" t="s">
        <v>25</v>
      </c>
      <c r="E432" t="s">
        <v>29</v>
      </c>
      <c r="F432" t="s">
        <v>36</v>
      </c>
      <c r="G432" t="s">
        <v>37</v>
      </c>
      <c r="H432" t="s">
        <v>31</v>
      </c>
      <c r="I432" t="s">
        <v>50</v>
      </c>
      <c r="J432">
        <v>1000</v>
      </c>
      <c r="K432" s="2">
        <v>1663.57142857143</v>
      </c>
      <c r="L432" s="1">
        <v>1663571.42857143</v>
      </c>
      <c r="M432" s="1">
        <v>19724</v>
      </c>
      <c r="N432" s="3">
        <v>1643847.42857143</v>
      </c>
    </row>
    <row r="433" spans="1:14" x14ac:dyDescent="0.3">
      <c r="A433" s="5">
        <f t="shared" si="7"/>
        <v>42782</v>
      </c>
      <c r="B433" t="s">
        <v>31</v>
      </c>
      <c r="C433" t="s">
        <v>34</v>
      </c>
      <c r="D433" t="s">
        <v>16</v>
      </c>
      <c r="E433" t="s">
        <v>29</v>
      </c>
      <c r="F433" t="s">
        <v>36</v>
      </c>
      <c r="G433" t="s">
        <v>37</v>
      </c>
      <c r="H433" t="s">
        <v>31</v>
      </c>
      <c r="I433" t="s">
        <v>50</v>
      </c>
      <c r="J433">
        <v>2003</v>
      </c>
      <c r="K433" s="2">
        <v>1667.42857142857</v>
      </c>
      <c r="L433" s="1">
        <v>3339859.4285714258</v>
      </c>
      <c r="M433" s="1">
        <v>19764</v>
      </c>
      <c r="N433" s="3">
        <v>3320095.4285714258</v>
      </c>
    </row>
    <row r="434" spans="1:14" x14ac:dyDescent="0.3">
      <c r="A434" s="5">
        <f t="shared" si="7"/>
        <v>42783</v>
      </c>
      <c r="B434" t="s">
        <v>32</v>
      </c>
      <c r="C434" t="s">
        <v>34</v>
      </c>
      <c r="D434" t="s">
        <v>16</v>
      </c>
      <c r="E434" t="s">
        <v>29</v>
      </c>
      <c r="F434" t="s">
        <v>43</v>
      </c>
      <c r="G434" t="s">
        <v>44</v>
      </c>
      <c r="H434" t="s">
        <v>32</v>
      </c>
      <c r="I434" t="s">
        <v>50</v>
      </c>
      <c r="J434">
        <v>88600</v>
      </c>
      <c r="K434" s="2">
        <v>1671.2857142857099</v>
      </c>
      <c r="L434" s="1">
        <v>148075914.28571391</v>
      </c>
      <c r="M434" s="1">
        <v>15139</v>
      </c>
      <c r="N434" s="3">
        <v>148060775.28571391</v>
      </c>
    </row>
    <row r="435" spans="1:14" x14ac:dyDescent="0.3">
      <c r="A435" s="5">
        <f t="shared" si="7"/>
        <v>42784</v>
      </c>
      <c r="B435" t="s">
        <v>32</v>
      </c>
      <c r="C435" t="s">
        <v>35</v>
      </c>
      <c r="D435" t="s">
        <v>17</v>
      </c>
      <c r="E435" t="s">
        <v>29</v>
      </c>
      <c r="F435" t="s">
        <v>43</v>
      </c>
      <c r="G435" t="s">
        <v>44</v>
      </c>
      <c r="H435" t="s">
        <v>32</v>
      </c>
      <c r="I435" t="s">
        <v>50</v>
      </c>
      <c r="J435">
        <v>4600</v>
      </c>
      <c r="K435" s="2">
        <v>1675.1428571428601</v>
      </c>
      <c r="L435" s="1">
        <v>7705657.1428571567</v>
      </c>
      <c r="M435" s="1">
        <v>15920</v>
      </c>
      <c r="N435" s="3">
        <v>7689737.1428571567</v>
      </c>
    </row>
    <row r="436" spans="1:14" x14ac:dyDescent="0.3">
      <c r="A436" s="5">
        <f t="shared" si="7"/>
        <v>42785</v>
      </c>
      <c r="B436" t="s">
        <v>32</v>
      </c>
      <c r="C436" t="s">
        <v>35</v>
      </c>
      <c r="D436" t="s">
        <v>18</v>
      </c>
      <c r="E436" t="s">
        <v>29</v>
      </c>
      <c r="F436" t="s">
        <v>43</v>
      </c>
      <c r="G436" t="s">
        <v>44</v>
      </c>
      <c r="H436" t="s">
        <v>32</v>
      </c>
      <c r="I436" t="s">
        <v>50</v>
      </c>
      <c r="J436">
        <v>30100</v>
      </c>
      <c r="K436" s="2">
        <v>1679</v>
      </c>
      <c r="L436" s="1">
        <v>50537900</v>
      </c>
      <c r="M436" s="1">
        <v>16949</v>
      </c>
      <c r="N436" s="3">
        <v>50520951</v>
      </c>
    </row>
    <row r="437" spans="1:14" x14ac:dyDescent="0.3">
      <c r="A437" s="5">
        <f t="shared" si="7"/>
        <v>42786</v>
      </c>
      <c r="B437" t="s">
        <v>31</v>
      </c>
      <c r="C437" t="s">
        <v>35</v>
      </c>
      <c r="D437" t="s">
        <v>19</v>
      </c>
      <c r="E437" t="s">
        <v>29</v>
      </c>
      <c r="F437" t="s">
        <v>36</v>
      </c>
      <c r="G437" t="s">
        <v>37</v>
      </c>
      <c r="H437" t="s">
        <v>31</v>
      </c>
      <c r="I437" t="s">
        <v>50</v>
      </c>
      <c r="J437">
        <v>4020</v>
      </c>
      <c r="K437" s="2">
        <v>1682.8571428571399</v>
      </c>
      <c r="L437" s="1">
        <v>6765085.7142857024</v>
      </c>
      <c r="M437" s="1">
        <v>13649</v>
      </c>
      <c r="N437" s="3">
        <v>6751436.7142857024</v>
      </c>
    </row>
    <row r="438" spans="1:14" x14ac:dyDescent="0.3">
      <c r="A438" s="5">
        <f t="shared" si="7"/>
        <v>42787</v>
      </c>
      <c r="B438" t="s">
        <v>33</v>
      </c>
      <c r="C438" t="s">
        <v>34</v>
      </c>
      <c r="D438" t="s">
        <v>20</v>
      </c>
      <c r="E438" t="s">
        <v>29</v>
      </c>
      <c r="F438" t="s">
        <v>41</v>
      </c>
      <c r="G438" t="s">
        <v>14</v>
      </c>
      <c r="H438" t="s">
        <v>33</v>
      </c>
      <c r="I438" t="s">
        <v>50</v>
      </c>
      <c r="J438">
        <v>9000</v>
      </c>
      <c r="K438" s="2">
        <v>1686.7142857142901</v>
      </c>
      <c r="L438" s="1">
        <v>15180428.57142861</v>
      </c>
      <c r="M438" s="1">
        <v>12077</v>
      </c>
      <c r="N438" s="3">
        <v>15168351.57142861</v>
      </c>
    </row>
    <row r="439" spans="1:14" x14ac:dyDescent="0.3">
      <c r="A439" s="5">
        <f t="shared" si="7"/>
        <v>42788</v>
      </c>
      <c r="B439" t="s">
        <v>31</v>
      </c>
      <c r="C439" t="s">
        <v>35</v>
      </c>
      <c r="D439" t="s">
        <v>21</v>
      </c>
      <c r="E439" t="s">
        <v>29</v>
      </c>
      <c r="F439" t="s">
        <v>36</v>
      </c>
      <c r="G439" t="s">
        <v>37</v>
      </c>
      <c r="H439" t="s">
        <v>31</v>
      </c>
      <c r="I439" t="s">
        <v>50</v>
      </c>
      <c r="J439">
        <v>60103</v>
      </c>
      <c r="K439" s="2">
        <v>1690.57142857143</v>
      </c>
      <c r="L439" s="1">
        <v>101608414.57142866</v>
      </c>
      <c r="M439" s="1">
        <v>14334</v>
      </c>
      <c r="N439" s="3">
        <v>101594080.57142866</v>
      </c>
    </row>
    <row r="440" spans="1:14" x14ac:dyDescent="0.3">
      <c r="A440" s="5">
        <f t="shared" si="7"/>
        <v>42789</v>
      </c>
      <c r="B440" t="s">
        <v>40</v>
      </c>
      <c r="C440" t="s">
        <v>34</v>
      </c>
      <c r="D440" t="s">
        <v>22</v>
      </c>
      <c r="E440" t="s">
        <v>29</v>
      </c>
      <c r="F440" t="s">
        <v>38</v>
      </c>
      <c r="G440" t="s">
        <v>39</v>
      </c>
      <c r="H440" t="s">
        <v>40</v>
      </c>
      <c r="I440" t="s">
        <v>50</v>
      </c>
      <c r="J440">
        <v>1000</v>
      </c>
      <c r="K440" s="2">
        <v>1694.42857142857</v>
      </c>
      <c r="L440" s="1">
        <v>1694428.57142857</v>
      </c>
      <c r="M440" s="1">
        <v>11370</v>
      </c>
      <c r="N440" s="3">
        <v>1683058.57142857</v>
      </c>
    </row>
    <row r="441" spans="1:14" x14ac:dyDescent="0.3">
      <c r="A441" s="5">
        <f t="shared" si="7"/>
        <v>42790</v>
      </c>
      <c r="B441" t="s">
        <v>40</v>
      </c>
      <c r="C441" t="s">
        <v>34</v>
      </c>
      <c r="D441" t="s">
        <v>23</v>
      </c>
      <c r="E441" t="s">
        <v>29</v>
      </c>
      <c r="F441" t="s">
        <v>38</v>
      </c>
      <c r="G441" t="s">
        <v>39</v>
      </c>
      <c r="H441" t="s">
        <v>40</v>
      </c>
      <c r="I441" t="s">
        <v>50</v>
      </c>
      <c r="J441">
        <v>2003</v>
      </c>
      <c r="K441" s="2">
        <v>1698.2857142857099</v>
      </c>
      <c r="L441" s="1">
        <v>3401666.2857142771</v>
      </c>
      <c r="M441" s="1">
        <v>16239</v>
      </c>
      <c r="N441" s="3">
        <v>3385427.2857142771</v>
      </c>
    </row>
    <row r="442" spans="1:14" x14ac:dyDescent="0.3">
      <c r="A442" s="5">
        <f t="shared" si="7"/>
        <v>42791</v>
      </c>
      <c r="B442" t="s">
        <v>40</v>
      </c>
      <c r="C442" t="s">
        <v>34</v>
      </c>
      <c r="D442" t="s">
        <v>24</v>
      </c>
      <c r="E442" t="s">
        <v>29</v>
      </c>
      <c r="F442" t="s">
        <v>38</v>
      </c>
      <c r="G442" t="s">
        <v>39</v>
      </c>
      <c r="H442" t="s">
        <v>40</v>
      </c>
      <c r="I442" t="s">
        <v>50</v>
      </c>
      <c r="J442">
        <v>88600</v>
      </c>
      <c r="K442" s="2">
        <v>1702.1428571428601</v>
      </c>
      <c r="L442" s="1">
        <v>150809857.1428574</v>
      </c>
      <c r="M442" s="1">
        <v>11736</v>
      </c>
      <c r="N442" s="3">
        <v>150798121.1428574</v>
      </c>
    </row>
    <row r="443" spans="1:14" x14ac:dyDescent="0.3">
      <c r="A443" s="5">
        <f t="shared" si="7"/>
        <v>42792</v>
      </c>
      <c r="B443" t="s">
        <v>33</v>
      </c>
      <c r="C443" t="s">
        <v>35</v>
      </c>
      <c r="D443" t="s">
        <v>25</v>
      </c>
      <c r="E443" t="s">
        <v>29</v>
      </c>
      <c r="F443" t="s">
        <v>41</v>
      </c>
      <c r="G443" t="s">
        <v>14</v>
      </c>
      <c r="H443" t="s">
        <v>33</v>
      </c>
      <c r="I443" t="s">
        <v>50</v>
      </c>
      <c r="J443">
        <v>4600</v>
      </c>
      <c r="K443" s="2">
        <v>1706</v>
      </c>
      <c r="L443" s="1">
        <v>7847600</v>
      </c>
      <c r="M443" s="1">
        <v>12013</v>
      </c>
      <c r="N443" s="3">
        <v>7835587</v>
      </c>
    </row>
    <row r="444" spans="1:14" x14ac:dyDescent="0.3">
      <c r="A444" s="5">
        <f t="shared" si="7"/>
        <v>42793</v>
      </c>
      <c r="B444" t="s">
        <v>33</v>
      </c>
      <c r="C444" t="s">
        <v>35</v>
      </c>
      <c r="D444" t="s">
        <v>16</v>
      </c>
      <c r="E444" t="s">
        <v>29</v>
      </c>
      <c r="F444" t="s">
        <v>41</v>
      </c>
      <c r="G444" t="s">
        <v>14</v>
      </c>
      <c r="H444" t="s">
        <v>33</v>
      </c>
      <c r="I444" t="s">
        <v>50</v>
      </c>
      <c r="J444">
        <v>30100</v>
      </c>
      <c r="K444" s="2">
        <v>1709.8571428571399</v>
      </c>
      <c r="L444" s="1">
        <v>51466699.999999911</v>
      </c>
      <c r="M444" s="1">
        <v>19115</v>
      </c>
      <c r="N444" s="3">
        <v>51447584.999999911</v>
      </c>
    </row>
    <row r="445" spans="1:14" x14ac:dyDescent="0.3">
      <c r="A445" s="5">
        <f t="shared" si="7"/>
        <v>42794</v>
      </c>
      <c r="B445" t="s">
        <v>33</v>
      </c>
      <c r="C445" t="s">
        <v>35</v>
      </c>
      <c r="D445" t="s">
        <v>17</v>
      </c>
      <c r="E445" t="s">
        <v>29</v>
      </c>
      <c r="F445" t="s">
        <v>41</v>
      </c>
      <c r="G445" t="s">
        <v>14</v>
      </c>
      <c r="H445" t="s">
        <v>33</v>
      </c>
      <c r="I445" t="s">
        <v>50</v>
      </c>
      <c r="J445">
        <v>4020</v>
      </c>
      <c r="K445" s="2">
        <v>1713.7142857142901</v>
      </c>
      <c r="L445" s="1">
        <v>6889131.4285714459</v>
      </c>
      <c r="M445" s="1">
        <v>10927</v>
      </c>
      <c r="N445" s="3">
        <v>6878204.4285714459</v>
      </c>
    </row>
    <row r="446" spans="1:14" x14ac:dyDescent="0.3">
      <c r="A446" s="5">
        <f t="shared" si="7"/>
        <v>42795</v>
      </c>
      <c r="B446" t="s">
        <v>33</v>
      </c>
      <c r="C446" t="s">
        <v>34</v>
      </c>
      <c r="D446" t="s">
        <v>18</v>
      </c>
      <c r="E446" t="s">
        <v>29</v>
      </c>
      <c r="F446" t="s">
        <v>42</v>
      </c>
      <c r="G446" t="s">
        <v>15</v>
      </c>
      <c r="H446" t="s">
        <v>33</v>
      </c>
      <c r="I446" t="s">
        <v>50</v>
      </c>
      <c r="J446">
        <v>9000</v>
      </c>
      <c r="K446" s="2">
        <v>1717.57142857143</v>
      </c>
      <c r="L446" s="1">
        <v>15458142.857142869</v>
      </c>
      <c r="M446" s="1">
        <v>10940</v>
      </c>
      <c r="N446" s="3">
        <v>15447202.857142869</v>
      </c>
    </row>
    <row r="447" spans="1:14" x14ac:dyDescent="0.3">
      <c r="A447" s="5">
        <f t="shared" si="7"/>
        <v>42796</v>
      </c>
      <c r="B447" t="s">
        <v>33</v>
      </c>
      <c r="C447" t="s">
        <v>35</v>
      </c>
      <c r="D447" t="s">
        <v>19</v>
      </c>
      <c r="E447" t="s">
        <v>29</v>
      </c>
      <c r="F447" t="s">
        <v>41</v>
      </c>
      <c r="G447" t="s">
        <v>14</v>
      </c>
      <c r="H447" t="s">
        <v>33</v>
      </c>
      <c r="I447" t="s">
        <v>50</v>
      </c>
      <c r="J447">
        <v>60103</v>
      </c>
      <c r="K447" s="2">
        <v>1721.42857142857</v>
      </c>
      <c r="L447" s="1">
        <v>103463021.42857134</v>
      </c>
      <c r="M447" s="1">
        <v>13412</v>
      </c>
      <c r="N447" s="3">
        <v>103449609.42857134</v>
      </c>
    </row>
    <row r="448" spans="1:14" x14ac:dyDescent="0.3">
      <c r="A448" s="5">
        <f t="shared" si="7"/>
        <v>42797</v>
      </c>
      <c r="B448" t="s">
        <v>33</v>
      </c>
      <c r="C448" t="s">
        <v>34</v>
      </c>
      <c r="D448" t="s">
        <v>20</v>
      </c>
      <c r="E448" t="s">
        <v>29</v>
      </c>
      <c r="F448" t="s">
        <v>42</v>
      </c>
      <c r="G448" t="s">
        <v>15</v>
      </c>
      <c r="H448" t="s">
        <v>33</v>
      </c>
      <c r="I448" t="s">
        <v>50</v>
      </c>
      <c r="J448">
        <v>1000</v>
      </c>
      <c r="K448" s="2">
        <v>1725.2857142857099</v>
      </c>
      <c r="L448" s="1">
        <v>1725285.7142857099</v>
      </c>
      <c r="M448" s="1">
        <v>11434</v>
      </c>
      <c r="N448" s="3">
        <v>1713851.7142857099</v>
      </c>
    </row>
    <row r="449" spans="1:14" x14ac:dyDescent="0.3">
      <c r="A449" s="5">
        <f t="shared" si="7"/>
        <v>42798</v>
      </c>
      <c r="B449" t="s">
        <v>33</v>
      </c>
      <c r="C449" t="s">
        <v>34</v>
      </c>
      <c r="D449" t="s">
        <v>21</v>
      </c>
      <c r="E449" t="s">
        <v>29</v>
      </c>
      <c r="F449" t="s">
        <v>42</v>
      </c>
      <c r="G449" t="s">
        <v>15</v>
      </c>
      <c r="H449" t="s">
        <v>33</v>
      </c>
      <c r="I449" t="s">
        <v>50</v>
      </c>
      <c r="J449">
        <v>2003</v>
      </c>
      <c r="K449" s="2">
        <v>1729.1428571428601</v>
      </c>
      <c r="L449" s="1">
        <v>3463473.1428571488</v>
      </c>
      <c r="M449" s="1">
        <v>10528</v>
      </c>
      <c r="N449" s="3">
        <v>3452945.1428571488</v>
      </c>
    </row>
    <row r="450" spans="1:14" x14ac:dyDescent="0.3">
      <c r="A450" s="5">
        <f t="shared" si="7"/>
        <v>42799</v>
      </c>
      <c r="B450" t="s">
        <v>31</v>
      </c>
      <c r="C450" t="s">
        <v>34</v>
      </c>
      <c r="D450" t="s">
        <v>22</v>
      </c>
      <c r="E450" t="s">
        <v>29</v>
      </c>
      <c r="F450" t="s">
        <v>36</v>
      </c>
      <c r="G450" t="s">
        <v>37</v>
      </c>
      <c r="H450" t="s">
        <v>31</v>
      </c>
      <c r="I450" t="s">
        <v>50</v>
      </c>
      <c r="J450">
        <v>88600</v>
      </c>
      <c r="K450" s="2">
        <v>1733</v>
      </c>
      <c r="L450" s="1">
        <v>153543800</v>
      </c>
      <c r="M450" s="1">
        <v>18655</v>
      </c>
      <c r="N450" s="3">
        <v>153525145</v>
      </c>
    </row>
    <row r="451" spans="1:14" x14ac:dyDescent="0.3">
      <c r="A451" s="5">
        <f t="shared" si="7"/>
        <v>42800</v>
      </c>
      <c r="B451" t="s">
        <v>31</v>
      </c>
      <c r="C451" t="s">
        <v>35</v>
      </c>
      <c r="D451" t="s">
        <v>23</v>
      </c>
      <c r="E451" t="s">
        <v>29</v>
      </c>
      <c r="F451" t="s">
        <v>36</v>
      </c>
      <c r="G451" t="s">
        <v>37</v>
      </c>
      <c r="H451" t="s">
        <v>31</v>
      </c>
      <c r="I451" t="s">
        <v>50</v>
      </c>
      <c r="J451">
        <v>4600</v>
      </c>
      <c r="K451" s="2">
        <v>1736.8571428571399</v>
      </c>
      <c r="L451" s="1">
        <v>7989542.8571428433</v>
      </c>
      <c r="M451" s="1">
        <v>13512</v>
      </c>
      <c r="N451" s="3">
        <v>7976030.8571428433</v>
      </c>
    </row>
    <row r="452" spans="1:14" x14ac:dyDescent="0.3">
      <c r="A452" s="5">
        <f t="shared" si="7"/>
        <v>42801</v>
      </c>
      <c r="B452" t="s">
        <v>31</v>
      </c>
      <c r="C452" t="s">
        <v>35</v>
      </c>
      <c r="D452" t="s">
        <v>24</v>
      </c>
      <c r="E452" t="s">
        <v>29</v>
      </c>
      <c r="F452" t="s">
        <v>36</v>
      </c>
      <c r="G452" t="s">
        <v>37</v>
      </c>
      <c r="H452" t="s">
        <v>31</v>
      </c>
      <c r="I452" t="s">
        <v>50</v>
      </c>
      <c r="J452">
        <v>30100</v>
      </c>
      <c r="K452" s="2">
        <v>1740.7142857142901</v>
      </c>
      <c r="L452" s="1">
        <v>52395500.000000134</v>
      </c>
      <c r="M452" s="1">
        <v>17337</v>
      </c>
      <c r="N452" s="3">
        <v>52378163.000000134</v>
      </c>
    </row>
    <row r="453" spans="1:14" x14ac:dyDescent="0.3">
      <c r="A453" s="5">
        <f t="shared" si="7"/>
        <v>42802</v>
      </c>
      <c r="B453" t="s">
        <v>32</v>
      </c>
      <c r="C453" t="s">
        <v>35</v>
      </c>
      <c r="D453" t="s">
        <v>25</v>
      </c>
      <c r="E453" t="s">
        <v>29</v>
      </c>
      <c r="F453" t="s">
        <v>43</v>
      </c>
      <c r="G453" t="s">
        <v>44</v>
      </c>
      <c r="H453" t="s">
        <v>32</v>
      </c>
      <c r="I453" t="s">
        <v>50</v>
      </c>
      <c r="J453">
        <v>4020</v>
      </c>
      <c r="K453" s="2">
        <v>1744.57142857143</v>
      </c>
      <c r="L453" s="1">
        <v>7013177.1428571483</v>
      </c>
      <c r="M453" s="1">
        <v>12627</v>
      </c>
      <c r="N453" s="3">
        <v>7000550.1428571483</v>
      </c>
    </row>
    <row r="454" spans="1:14" x14ac:dyDescent="0.3">
      <c r="A454" s="5">
        <f t="shared" si="7"/>
        <v>42803</v>
      </c>
      <c r="B454" t="s">
        <v>32</v>
      </c>
      <c r="C454" t="s">
        <v>34</v>
      </c>
      <c r="D454" t="s">
        <v>16</v>
      </c>
      <c r="E454" t="s">
        <v>29</v>
      </c>
      <c r="F454" t="s">
        <v>43</v>
      </c>
      <c r="G454" t="s">
        <v>44</v>
      </c>
      <c r="H454" t="s">
        <v>32</v>
      </c>
      <c r="I454" t="s">
        <v>50</v>
      </c>
      <c r="J454">
        <v>9000</v>
      </c>
      <c r="K454" s="2">
        <v>1748.42857142857</v>
      </c>
      <c r="L454" s="1">
        <v>15735857.142857131</v>
      </c>
      <c r="M454" s="1">
        <v>19335</v>
      </c>
      <c r="N454" s="3">
        <v>15716522.142857131</v>
      </c>
    </row>
    <row r="455" spans="1:14" x14ac:dyDescent="0.3">
      <c r="A455" s="5">
        <f t="shared" si="7"/>
        <v>42804</v>
      </c>
      <c r="B455" t="s">
        <v>32</v>
      </c>
      <c r="C455" t="s">
        <v>35</v>
      </c>
      <c r="D455" t="s">
        <v>17</v>
      </c>
      <c r="E455" t="s">
        <v>29</v>
      </c>
      <c r="F455" t="s">
        <v>43</v>
      </c>
      <c r="G455" t="s">
        <v>44</v>
      </c>
      <c r="H455" t="s">
        <v>32</v>
      </c>
      <c r="I455" t="s">
        <v>50</v>
      </c>
      <c r="J455">
        <v>60103</v>
      </c>
      <c r="K455" s="2">
        <v>1752.2857142857099</v>
      </c>
      <c r="L455" s="1">
        <v>105317628.28571402</v>
      </c>
      <c r="M455" s="1">
        <v>17117</v>
      </c>
      <c r="N455" s="3">
        <v>105300511.28571402</v>
      </c>
    </row>
    <row r="456" spans="1:14" x14ac:dyDescent="0.3">
      <c r="A456" s="5">
        <f t="shared" si="7"/>
        <v>42805</v>
      </c>
      <c r="B456" t="s">
        <v>31</v>
      </c>
      <c r="C456" t="s">
        <v>34</v>
      </c>
      <c r="D456" t="s">
        <v>18</v>
      </c>
      <c r="E456" t="s">
        <v>29</v>
      </c>
      <c r="F456" t="s">
        <v>36</v>
      </c>
      <c r="G456" t="s">
        <v>37</v>
      </c>
      <c r="H456" t="s">
        <v>31</v>
      </c>
      <c r="I456" t="s">
        <v>50</v>
      </c>
      <c r="J456">
        <v>1000</v>
      </c>
      <c r="K456" s="2">
        <v>1756.1428571428601</v>
      </c>
      <c r="L456" s="1">
        <v>1756142.8571428601</v>
      </c>
      <c r="M456" s="1">
        <v>16795</v>
      </c>
      <c r="N456" s="3">
        <v>1739347.8571428601</v>
      </c>
    </row>
    <row r="457" spans="1:14" x14ac:dyDescent="0.3">
      <c r="A457" s="5">
        <f t="shared" si="7"/>
        <v>42806</v>
      </c>
      <c r="B457" t="s">
        <v>33</v>
      </c>
      <c r="C457" t="s">
        <v>34</v>
      </c>
      <c r="D457" t="s">
        <v>19</v>
      </c>
      <c r="E457" t="s">
        <v>29</v>
      </c>
      <c r="F457" t="s">
        <v>41</v>
      </c>
      <c r="G457" t="s">
        <v>14</v>
      </c>
      <c r="H457" t="s">
        <v>33</v>
      </c>
      <c r="I457" t="s">
        <v>50</v>
      </c>
      <c r="J457">
        <v>2003</v>
      </c>
      <c r="K457" s="2">
        <v>1760</v>
      </c>
      <c r="L457" s="1">
        <v>3525280</v>
      </c>
      <c r="M457" s="1">
        <v>13210</v>
      </c>
      <c r="N457" s="3">
        <v>3512070</v>
      </c>
    </row>
    <row r="458" spans="1:14" x14ac:dyDescent="0.3">
      <c r="A458" s="5">
        <f t="shared" si="7"/>
        <v>42807</v>
      </c>
      <c r="B458" t="s">
        <v>31</v>
      </c>
      <c r="C458" t="s">
        <v>34</v>
      </c>
      <c r="D458" t="s">
        <v>20</v>
      </c>
      <c r="E458" t="s">
        <v>29</v>
      </c>
      <c r="F458" t="s">
        <v>36</v>
      </c>
      <c r="G458" t="s">
        <v>37</v>
      </c>
      <c r="H458" t="s">
        <v>31</v>
      </c>
      <c r="I458" t="s">
        <v>50</v>
      </c>
      <c r="J458">
        <v>88600</v>
      </c>
      <c r="K458" s="2">
        <v>1763.8571428571399</v>
      </c>
      <c r="L458" s="1">
        <v>156277742.8571426</v>
      </c>
      <c r="M458" s="1">
        <v>15531</v>
      </c>
      <c r="N458" s="3">
        <v>156262211.8571426</v>
      </c>
    </row>
    <row r="459" spans="1:14" x14ac:dyDescent="0.3">
      <c r="A459" s="5">
        <f t="shared" si="7"/>
        <v>42808</v>
      </c>
      <c r="B459" t="s">
        <v>40</v>
      </c>
      <c r="C459" t="s">
        <v>35</v>
      </c>
      <c r="D459" t="s">
        <v>16</v>
      </c>
      <c r="E459" t="s">
        <v>29</v>
      </c>
      <c r="F459" t="s">
        <v>38</v>
      </c>
      <c r="G459" t="s">
        <v>39</v>
      </c>
      <c r="H459" t="s">
        <v>40</v>
      </c>
      <c r="I459" t="s">
        <v>50</v>
      </c>
      <c r="J459">
        <v>4600</v>
      </c>
      <c r="K459" s="2">
        <v>1767.7142857142901</v>
      </c>
      <c r="L459" s="1">
        <v>8131485.7142857341</v>
      </c>
      <c r="M459" s="1">
        <v>14291</v>
      </c>
      <c r="N459" s="3">
        <v>8117194.7142857341</v>
      </c>
    </row>
    <row r="460" spans="1:14" x14ac:dyDescent="0.3">
      <c r="A460" s="5">
        <f t="shared" si="7"/>
        <v>42809</v>
      </c>
      <c r="B460" t="s">
        <v>40</v>
      </c>
      <c r="C460" t="s">
        <v>35</v>
      </c>
      <c r="D460" t="s">
        <v>17</v>
      </c>
      <c r="E460" t="s">
        <v>29</v>
      </c>
      <c r="F460" t="s">
        <v>38</v>
      </c>
      <c r="G460" t="s">
        <v>39</v>
      </c>
      <c r="H460" t="s">
        <v>40</v>
      </c>
      <c r="I460" t="s">
        <v>50</v>
      </c>
      <c r="J460">
        <v>30100</v>
      </c>
      <c r="K460" s="2">
        <v>1771.57142857143</v>
      </c>
      <c r="L460" s="1">
        <v>53324300.000000045</v>
      </c>
      <c r="M460" s="1">
        <v>13723</v>
      </c>
      <c r="N460" s="3">
        <v>53310577.000000045</v>
      </c>
    </row>
    <row r="461" spans="1:14" x14ac:dyDescent="0.3">
      <c r="A461" s="5">
        <f t="shared" si="7"/>
        <v>42810</v>
      </c>
      <c r="B461" t="s">
        <v>40</v>
      </c>
      <c r="C461" t="s">
        <v>35</v>
      </c>
      <c r="D461" t="s">
        <v>18</v>
      </c>
      <c r="E461" t="s">
        <v>29</v>
      </c>
      <c r="F461" t="s">
        <v>38</v>
      </c>
      <c r="G461" t="s">
        <v>39</v>
      </c>
      <c r="H461" t="s">
        <v>40</v>
      </c>
      <c r="I461" t="s">
        <v>50</v>
      </c>
      <c r="J461">
        <v>4020</v>
      </c>
      <c r="K461" s="2">
        <v>1775.42857142857</v>
      </c>
      <c r="L461" s="1">
        <v>7137222.8571428517</v>
      </c>
      <c r="M461" s="1">
        <v>18638</v>
      </c>
      <c r="N461" s="3">
        <v>7118584.8571428517</v>
      </c>
    </row>
    <row r="462" spans="1:14" x14ac:dyDescent="0.3">
      <c r="A462" s="5">
        <f t="shared" si="7"/>
        <v>42811</v>
      </c>
      <c r="B462" t="s">
        <v>33</v>
      </c>
      <c r="C462" t="s">
        <v>34</v>
      </c>
      <c r="D462" t="s">
        <v>19</v>
      </c>
      <c r="E462" t="s">
        <v>29</v>
      </c>
      <c r="F462" t="s">
        <v>41</v>
      </c>
      <c r="G462" t="s">
        <v>14</v>
      </c>
      <c r="H462" t="s">
        <v>33</v>
      </c>
      <c r="I462" t="s">
        <v>50</v>
      </c>
      <c r="J462">
        <v>9000</v>
      </c>
      <c r="K462" s="2">
        <v>1779.2857142857099</v>
      </c>
      <c r="L462" s="1">
        <v>16013571.42857139</v>
      </c>
      <c r="M462" s="1">
        <v>18600</v>
      </c>
      <c r="N462" s="3">
        <v>15994971.42857139</v>
      </c>
    </row>
    <row r="463" spans="1:14" x14ac:dyDescent="0.3">
      <c r="A463" s="5">
        <f t="shared" si="7"/>
        <v>42812</v>
      </c>
      <c r="B463" t="s">
        <v>33</v>
      </c>
      <c r="C463" t="s">
        <v>35</v>
      </c>
      <c r="D463" t="s">
        <v>20</v>
      </c>
      <c r="E463" t="s">
        <v>29</v>
      </c>
      <c r="F463" t="s">
        <v>41</v>
      </c>
      <c r="G463" t="s">
        <v>14</v>
      </c>
      <c r="H463" t="s">
        <v>33</v>
      </c>
      <c r="I463" t="s">
        <v>50</v>
      </c>
      <c r="J463">
        <v>60103</v>
      </c>
      <c r="K463" s="2">
        <v>1783.1428571428601</v>
      </c>
      <c r="L463" s="1">
        <v>107172235.14285731</v>
      </c>
      <c r="M463" s="1">
        <v>19840</v>
      </c>
      <c r="N463" s="3">
        <v>107152395.14285731</v>
      </c>
    </row>
    <row r="464" spans="1:14" x14ac:dyDescent="0.3">
      <c r="A464" s="5">
        <f t="shared" si="7"/>
        <v>42813</v>
      </c>
      <c r="B464" t="s">
        <v>33</v>
      </c>
      <c r="C464" t="s">
        <v>34</v>
      </c>
      <c r="D464" t="s">
        <v>21</v>
      </c>
      <c r="E464" t="s">
        <v>29</v>
      </c>
      <c r="F464" t="s">
        <v>41</v>
      </c>
      <c r="G464" t="s">
        <v>14</v>
      </c>
      <c r="H464" t="s">
        <v>33</v>
      </c>
      <c r="I464" t="s">
        <v>50</v>
      </c>
      <c r="J464">
        <v>1000</v>
      </c>
      <c r="K464" s="2">
        <v>1787</v>
      </c>
      <c r="L464" s="1">
        <v>1787000</v>
      </c>
      <c r="M464" s="1">
        <v>16708</v>
      </c>
      <c r="N464" s="3">
        <v>1770292</v>
      </c>
    </row>
    <row r="465" spans="1:14" x14ac:dyDescent="0.3">
      <c r="A465" s="5">
        <f t="shared" si="7"/>
        <v>42814</v>
      </c>
      <c r="B465" t="s">
        <v>33</v>
      </c>
      <c r="C465" t="s">
        <v>34</v>
      </c>
      <c r="D465" t="s">
        <v>22</v>
      </c>
      <c r="E465" t="s">
        <v>29</v>
      </c>
      <c r="F465" t="s">
        <v>42</v>
      </c>
      <c r="G465" t="s">
        <v>15</v>
      </c>
      <c r="H465" t="s">
        <v>33</v>
      </c>
      <c r="I465" t="s">
        <v>50</v>
      </c>
      <c r="J465">
        <v>2003</v>
      </c>
      <c r="K465" s="2">
        <v>1790.8571428571399</v>
      </c>
      <c r="L465" s="1">
        <v>3587086.8571428512</v>
      </c>
      <c r="M465" s="1">
        <v>12557</v>
      </c>
      <c r="N465" s="3">
        <v>3574529.8571428512</v>
      </c>
    </row>
    <row r="466" spans="1:14" x14ac:dyDescent="0.3">
      <c r="A466" s="5">
        <f t="shared" ref="A466:A529" si="8">A465+1</f>
        <v>42815</v>
      </c>
      <c r="B466" t="s">
        <v>33</v>
      </c>
      <c r="C466" t="s">
        <v>34</v>
      </c>
      <c r="D466" t="s">
        <v>23</v>
      </c>
      <c r="E466" t="s">
        <v>29</v>
      </c>
      <c r="F466" t="s">
        <v>41</v>
      </c>
      <c r="G466" t="s">
        <v>14</v>
      </c>
      <c r="H466" t="s">
        <v>33</v>
      </c>
      <c r="I466" t="s">
        <v>50</v>
      </c>
      <c r="J466">
        <v>88600</v>
      </c>
      <c r="K466" s="2">
        <v>1794.7142857142901</v>
      </c>
      <c r="L466" s="1">
        <v>159011685.71428609</v>
      </c>
      <c r="M466" s="1">
        <v>16862</v>
      </c>
      <c r="N466" s="3">
        <v>158994823.71428609</v>
      </c>
    </row>
    <row r="467" spans="1:14" x14ac:dyDescent="0.3">
      <c r="A467" s="5">
        <f t="shared" si="8"/>
        <v>42816</v>
      </c>
      <c r="B467" t="s">
        <v>33</v>
      </c>
      <c r="C467" t="s">
        <v>35</v>
      </c>
      <c r="D467" t="s">
        <v>24</v>
      </c>
      <c r="E467" t="s">
        <v>29</v>
      </c>
      <c r="F467" t="s">
        <v>42</v>
      </c>
      <c r="G467" t="s">
        <v>15</v>
      </c>
      <c r="H467" t="s">
        <v>33</v>
      </c>
      <c r="I467" t="s">
        <v>50</v>
      </c>
      <c r="J467">
        <v>4600</v>
      </c>
      <c r="K467" s="2">
        <v>1798.57142857143</v>
      </c>
      <c r="L467" s="1">
        <v>8273428.5714285783</v>
      </c>
      <c r="M467" s="1">
        <v>12988</v>
      </c>
      <c r="N467" s="3">
        <v>8260440.5714285783</v>
      </c>
    </row>
    <row r="468" spans="1:14" x14ac:dyDescent="0.3">
      <c r="A468" s="5">
        <f t="shared" si="8"/>
        <v>42817</v>
      </c>
      <c r="B468" t="s">
        <v>33</v>
      </c>
      <c r="C468" t="s">
        <v>35</v>
      </c>
      <c r="D468" t="s">
        <v>25</v>
      </c>
      <c r="E468" t="s">
        <v>29</v>
      </c>
      <c r="F468" t="s">
        <v>42</v>
      </c>
      <c r="G468" t="s">
        <v>15</v>
      </c>
      <c r="H468" t="s">
        <v>33</v>
      </c>
      <c r="I468" t="s">
        <v>50</v>
      </c>
      <c r="J468">
        <v>30100</v>
      </c>
      <c r="K468" s="2">
        <v>1802.42857142857</v>
      </c>
      <c r="L468" s="1">
        <v>54253099.999999955</v>
      </c>
      <c r="M468" s="1">
        <v>19688</v>
      </c>
      <c r="N468" s="3">
        <v>54233411.999999955</v>
      </c>
    </row>
    <row r="469" spans="1:14" x14ac:dyDescent="0.3">
      <c r="A469" s="5">
        <f t="shared" si="8"/>
        <v>42818</v>
      </c>
      <c r="B469" t="s">
        <v>31</v>
      </c>
      <c r="C469" t="s">
        <v>35</v>
      </c>
      <c r="D469" t="s">
        <v>16</v>
      </c>
      <c r="E469" t="s">
        <v>29</v>
      </c>
      <c r="F469" t="s">
        <v>36</v>
      </c>
      <c r="G469" t="s">
        <v>37</v>
      </c>
      <c r="H469" t="s">
        <v>31</v>
      </c>
      <c r="I469" t="s">
        <v>50</v>
      </c>
      <c r="J469">
        <v>4020</v>
      </c>
      <c r="K469" s="2">
        <v>1806.2857142857099</v>
      </c>
      <c r="L469" s="1">
        <v>7261268.5714285541</v>
      </c>
      <c r="M469" s="1">
        <v>17892</v>
      </c>
      <c r="N469" s="3">
        <v>7243376.5714285541</v>
      </c>
    </row>
    <row r="470" spans="1:14" x14ac:dyDescent="0.3">
      <c r="A470" s="5">
        <f t="shared" si="8"/>
        <v>42819</v>
      </c>
      <c r="B470" t="s">
        <v>31</v>
      </c>
      <c r="C470" t="s">
        <v>34</v>
      </c>
      <c r="D470" t="s">
        <v>16</v>
      </c>
      <c r="E470" t="s">
        <v>29</v>
      </c>
      <c r="F470" t="s">
        <v>36</v>
      </c>
      <c r="G470" t="s">
        <v>37</v>
      </c>
      <c r="H470" t="s">
        <v>31</v>
      </c>
      <c r="I470" t="s">
        <v>50</v>
      </c>
      <c r="J470">
        <v>9000</v>
      </c>
      <c r="K470" s="2">
        <v>1810.1428571428601</v>
      </c>
      <c r="L470" s="1">
        <v>16291285.714285741</v>
      </c>
      <c r="M470" s="1">
        <v>19174</v>
      </c>
      <c r="N470" s="3">
        <v>16272111.714285741</v>
      </c>
    </row>
    <row r="471" spans="1:14" x14ac:dyDescent="0.3">
      <c r="A471" s="5">
        <f t="shared" si="8"/>
        <v>42820</v>
      </c>
      <c r="B471" t="s">
        <v>31</v>
      </c>
      <c r="C471" t="s">
        <v>35</v>
      </c>
      <c r="D471" t="s">
        <v>17</v>
      </c>
      <c r="E471" t="s">
        <v>29</v>
      </c>
      <c r="F471" t="s">
        <v>36</v>
      </c>
      <c r="G471" t="s">
        <v>37</v>
      </c>
      <c r="H471" t="s">
        <v>31</v>
      </c>
      <c r="I471" t="s">
        <v>50</v>
      </c>
      <c r="J471">
        <v>60103</v>
      </c>
      <c r="K471" s="2">
        <v>1814</v>
      </c>
      <c r="L471" s="1">
        <v>109026842</v>
      </c>
      <c r="M471" s="1">
        <v>10720</v>
      </c>
      <c r="N471" s="3">
        <v>109016122</v>
      </c>
    </row>
    <row r="472" spans="1:14" x14ac:dyDescent="0.3">
      <c r="A472" s="5">
        <f t="shared" si="8"/>
        <v>42821</v>
      </c>
      <c r="B472" t="s">
        <v>32</v>
      </c>
      <c r="C472" t="s">
        <v>34</v>
      </c>
      <c r="D472" t="s">
        <v>18</v>
      </c>
      <c r="E472" t="s">
        <v>29</v>
      </c>
      <c r="F472" t="s">
        <v>43</v>
      </c>
      <c r="G472" t="s">
        <v>44</v>
      </c>
      <c r="H472" t="s">
        <v>32</v>
      </c>
      <c r="I472" t="s">
        <v>50</v>
      </c>
      <c r="J472">
        <v>1000</v>
      </c>
      <c r="K472" s="2">
        <v>1817.8571428571399</v>
      </c>
      <c r="L472" s="1">
        <v>1817857.1428571399</v>
      </c>
      <c r="M472" s="1">
        <v>19217</v>
      </c>
      <c r="N472" s="3">
        <v>1798640.1428571399</v>
      </c>
    </row>
    <row r="473" spans="1:14" x14ac:dyDescent="0.3">
      <c r="A473" s="5">
        <f t="shared" si="8"/>
        <v>42822</v>
      </c>
      <c r="B473" t="s">
        <v>32</v>
      </c>
      <c r="C473" t="s">
        <v>34</v>
      </c>
      <c r="D473" t="s">
        <v>19</v>
      </c>
      <c r="E473" t="s">
        <v>29</v>
      </c>
      <c r="F473" t="s">
        <v>43</v>
      </c>
      <c r="G473" t="s">
        <v>44</v>
      </c>
      <c r="H473" t="s">
        <v>32</v>
      </c>
      <c r="I473" t="s">
        <v>50</v>
      </c>
      <c r="J473">
        <v>2003</v>
      </c>
      <c r="K473" s="2">
        <v>1821.7142857142901</v>
      </c>
      <c r="L473" s="1">
        <v>3648893.7142857229</v>
      </c>
      <c r="M473" s="1">
        <v>17165</v>
      </c>
      <c r="N473" s="3">
        <v>3631728.7142857229</v>
      </c>
    </row>
    <row r="474" spans="1:14" x14ac:dyDescent="0.3">
      <c r="A474" s="5">
        <f t="shared" si="8"/>
        <v>42823</v>
      </c>
      <c r="B474" t="s">
        <v>32</v>
      </c>
      <c r="C474" t="s">
        <v>34</v>
      </c>
      <c r="D474" t="s">
        <v>20</v>
      </c>
      <c r="E474" t="s">
        <v>29</v>
      </c>
      <c r="F474" t="s">
        <v>43</v>
      </c>
      <c r="G474" t="s">
        <v>44</v>
      </c>
      <c r="H474" t="s">
        <v>32</v>
      </c>
      <c r="I474" t="s">
        <v>50</v>
      </c>
      <c r="J474">
        <v>88600</v>
      </c>
      <c r="K474" s="2">
        <v>1825.57142857143</v>
      </c>
      <c r="L474" s="1">
        <v>161745628.57142869</v>
      </c>
      <c r="M474" s="1">
        <v>15006</v>
      </c>
      <c r="N474" s="3">
        <v>161730622.57142869</v>
      </c>
    </row>
    <row r="475" spans="1:14" x14ac:dyDescent="0.3">
      <c r="A475" s="5">
        <f t="shared" si="8"/>
        <v>42824</v>
      </c>
      <c r="B475" t="s">
        <v>31</v>
      </c>
      <c r="C475" t="s">
        <v>35</v>
      </c>
      <c r="D475" t="s">
        <v>21</v>
      </c>
      <c r="E475" t="s">
        <v>29</v>
      </c>
      <c r="F475" t="s">
        <v>36</v>
      </c>
      <c r="G475" t="s">
        <v>37</v>
      </c>
      <c r="H475" t="s">
        <v>31</v>
      </c>
      <c r="I475" t="s">
        <v>50</v>
      </c>
      <c r="J475">
        <v>4600</v>
      </c>
      <c r="K475" s="2">
        <v>1829.42857142857</v>
      </c>
      <c r="L475" s="1">
        <v>8415371.4285714217</v>
      </c>
      <c r="M475" s="1">
        <v>12306</v>
      </c>
      <c r="N475" s="3">
        <v>8403065.4285714217</v>
      </c>
    </row>
    <row r="476" spans="1:14" x14ac:dyDescent="0.3">
      <c r="A476" s="5">
        <f t="shared" si="8"/>
        <v>42825</v>
      </c>
      <c r="B476" t="s">
        <v>33</v>
      </c>
      <c r="C476" t="s">
        <v>35</v>
      </c>
      <c r="D476" t="s">
        <v>22</v>
      </c>
      <c r="E476" t="s">
        <v>29</v>
      </c>
      <c r="F476" t="s">
        <v>41</v>
      </c>
      <c r="G476" t="s">
        <v>14</v>
      </c>
      <c r="H476" t="s">
        <v>33</v>
      </c>
      <c r="I476" t="s">
        <v>50</v>
      </c>
      <c r="J476">
        <v>30100</v>
      </c>
      <c r="K476" s="2">
        <v>1833.2857142857099</v>
      </c>
      <c r="L476" s="1">
        <v>55181899.999999866</v>
      </c>
      <c r="M476" s="1">
        <v>11007</v>
      </c>
      <c r="N476" s="3">
        <v>55170892.999999866</v>
      </c>
    </row>
    <row r="477" spans="1:14" x14ac:dyDescent="0.3">
      <c r="A477" s="5">
        <f t="shared" si="8"/>
        <v>42826</v>
      </c>
      <c r="B477" t="s">
        <v>31</v>
      </c>
      <c r="C477" t="s">
        <v>35</v>
      </c>
      <c r="D477" t="s">
        <v>23</v>
      </c>
      <c r="E477" t="s">
        <v>29</v>
      </c>
      <c r="F477" t="s">
        <v>36</v>
      </c>
      <c r="G477" t="s">
        <v>37</v>
      </c>
      <c r="H477" t="s">
        <v>31</v>
      </c>
      <c r="I477" t="s">
        <v>50</v>
      </c>
      <c r="J477">
        <v>4020</v>
      </c>
      <c r="K477" s="2">
        <v>1837.1428571428601</v>
      </c>
      <c r="L477" s="1">
        <v>7385314.2857142976</v>
      </c>
      <c r="M477" s="1">
        <v>11604</v>
      </c>
      <c r="N477" s="3">
        <v>7373710.2857142976</v>
      </c>
    </row>
    <row r="478" spans="1:14" x14ac:dyDescent="0.3">
      <c r="A478" s="5">
        <f t="shared" si="8"/>
        <v>42827</v>
      </c>
      <c r="B478" t="s">
        <v>40</v>
      </c>
      <c r="C478" t="s">
        <v>34</v>
      </c>
      <c r="D478" t="s">
        <v>24</v>
      </c>
      <c r="E478" t="s">
        <v>29</v>
      </c>
      <c r="F478" t="s">
        <v>38</v>
      </c>
      <c r="G478" t="s">
        <v>39</v>
      </c>
      <c r="H478" t="s">
        <v>40</v>
      </c>
      <c r="I478" t="s">
        <v>50</v>
      </c>
      <c r="J478">
        <v>9000</v>
      </c>
      <c r="K478" s="2">
        <v>1841</v>
      </c>
      <c r="L478" s="1">
        <v>16569000</v>
      </c>
      <c r="M478" s="1">
        <v>13401</v>
      </c>
      <c r="N478" s="3">
        <v>16555599</v>
      </c>
    </row>
    <row r="479" spans="1:14" x14ac:dyDescent="0.3">
      <c r="A479" s="5">
        <f t="shared" si="8"/>
        <v>42828</v>
      </c>
      <c r="B479" t="s">
        <v>40</v>
      </c>
      <c r="C479" t="s">
        <v>35</v>
      </c>
      <c r="D479" t="s">
        <v>25</v>
      </c>
      <c r="E479" t="s">
        <v>29</v>
      </c>
      <c r="F479" t="s">
        <v>38</v>
      </c>
      <c r="G479" t="s">
        <v>39</v>
      </c>
      <c r="H479" t="s">
        <v>40</v>
      </c>
      <c r="I479" t="s">
        <v>50</v>
      </c>
      <c r="J479">
        <v>60103</v>
      </c>
      <c r="K479" s="2">
        <v>1844.8571428571399</v>
      </c>
      <c r="L479" s="1">
        <v>110881448.85714269</v>
      </c>
      <c r="M479" s="1">
        <v>15189</v>
      </c>
      <c r="N479" s="3">
        <v>110866259.85714269</v>
      </c>
    </row>
    <row r="480" spans="1:14" x14ac:dyDescent="0.3">
      <c r="A480" s="5">
        <f t="shared" si="8"/>
        <v>42829</v>
      </c>
      <c r="B480" t="s">
        <v>40</v>
      </c>
      <c r="C480" t="s">
        <v>34</v>
      </c>
      <c r="D480" t="s">
        <v>16</v>
      </c>
      <c r="E480" t="s">
        <v>29</v>
      </c>
      <c r="F480" t="s">
        <v>38</v>
      </c>
      <c r="G480" t="s">
        <v>39</v>
      </c>
      <c r="H480" t="s">
        <v>40</v>
      </c>
      <c r="I480" t="s">
        <v>50</v>
      </c>
      <c r="J480">
        <v>1000</v>
      </c>
      <c r="K480" s="2">
        <v>1848.7142857142901</v>
      </c>
      <c r="L480" s="1">
        <v>1848714.2857142901</v>
      </c>
      <c r="M480" s="1">
        <v>17241</v>
      </c>
      <c r="N480" s="3">
        <v>1831473.2857142901</v>
      </c>
    </row>
    <row r="481" spans="1:14" x14ac:dyDescent="0.3">
      <c r="A481" s="5">
        <f t="shared" si="8"/>
        <v>42830</v>
      </c>
      <c r="B481" t="s">
        <v>33</v>
      </c>
      <c r="C481" t="s">
        <v>34</v>
      </c>
      <c r="D481" t="s">
        <v>17</v>
      </c>
      <c r="E481" t="s">
        <v>29</v>
      </c>
      <c r="F481" t="s">
        <v>41</v>
      </c>
      <c r="G481" t="s">
        <v>14</v>
      </c>
      <c r="H481" t="s">
        <v>33</v>
      </c>
      <c r="I481" t="s">
        <v>50</v>
      </c>
      <c r="J481">
        <v>2003</v>
      </c>
      <c r="K481" s="2">
        <v>1852.57142857143</v>
      </c>
      <c r="L481" s="1">
        <v>3710700.5714285742</v>
      </c>
      <c r="M481" s="1">
        <v>15514</v>
      </c>
      <c r="N481" s="3">
        <v>3695186.5714285742</v>
      </c>
    </row>
    <row r="482" spans="1:14" x14ac:dyDescent="0.3">
      <c r="A482" s="5">
        <f t="shared" si="8"/>
        <v>42831</v>
      </c>
      <c r="B482" t="s">
        <v>33</v>
      </c>
      <c r="C482" t="s">
        <v>34</v>
      </c>
      <c r="D482" t="s">
        <v>18</v>
      </c>
      <c r="E482" t="s">
        <v>29</v>
      </c>
      <c r="F482" t="s">
        <v>41</v>
      </c>
      <c r="G482" t="s">
        <v>14</v>
      </c>
      <c r="H482" t="s">
        <v>33</v>
      </c>
      <c r="I482" t="s">
        <v>50</v>
      </c>
      <c r="J482">
        <v>88600</v>
      </c>
      <c r="K482" s="2">
        <v>1856.42857142857</v>
      </c>
      <c r="L482" s="1">
        <v>164479571.42857131</v>
      </c>
      <c r="M482" s="1">
        <v>17210</v>
      </c>
      <c r="N482" s="3">
        <v>164462361.42857131</v>
      </c>
    </row>
    <row r="483" spans="1:14" x14ac:dyDescent="0.3">
      <c r="A483" s="5">
        <f t="shared" si="8"/>
        <v>42832</v>
      </c>
      <c r="B483" t="s">
        <v>33</v>
      </c>
      <c r="C483" t="s">
        <v>35</v>
      </c>
      <c r="D483" t="s">
        <v>19</v>
      </c>
      <c r="E483" t="s">
        <v>29</v>
      </c>
      <c r="F483" t="s">
        <v>41</v>
      </c>
      <c r="G483" t="s">
        <v>14</v>
      </c>
      <c r="H483" t="s">
        <v>33</v>
      </c>
      <c r="I483" t="s">
        <v>50</v>
      </c>
      <c r="J483">
        <v>4600</v>
      </c>
      <c r="K483" s="2">
        <v>1860.2857142857099</v>
      </c>
      <c r="L483" s="1">
        <v>8557314.285714265</v>
      </c>
      <c r="M483" s="1">
        <v>13326</v>
      </c>
      <c r="N483" s="3">
        <v>8543988.285714265</v>
      </c>
    </row>
    <row r="484" spans="1:14" x14ac:dyDescent="0.3">
      <c r="A484" s="5">
        <f t="shared" si="8"/>
        <v>42833</v>
      </c>
      <c r="B484" t="s">
        <v>33</v>
      </c>
      <c r="C484" t="s">
        <v>35</v>
      </c>
      <c r="D484" t="s">
        <v>20</v>
      </c>
      <c r="E484" t="s">
        <v>29</v>
      </c>
      <c r="F484" t="s">
        <v>42</v>
      </c>
      <c r="G484" t="s">
        <v>15</v>
      </c>
      <c r="H484" t="s">
        <v>33</v>
      </c>
      <c r="I484" t="s">
        <v>50</v>
      </c>
      <c r="J484">
        <v>30100</v>
      </c>
      <c r="K484" s="2">
        <v>1864.1428571428601</v>
      </c>
      <c r="L484" s="1">
        <v>56110700.000000089</v>
      </c>
      <c r="M484" s="1">
        <v>12414</v>
      </c>
      <c r="N484" s="3">
        <v>56098286.000000089</v>
      </c>
    </row>
    <row r="485" spans="1:14" x14ac:dyDescent="0.3">
      <c r="A485" s="5">
        <f t="shared" si="8"/>
        <v>42834</v>
      </c>
      <c r="B485" t="s">
        <v>33</v>
      </c>
      <c r="C485" t="s">
        <v>35</v>
      </c>
      <c r="D485" t="s">
        <v>21</v>
      </c>
      <c r="E485" t="s">
        <v>29</v>
      </c>
      <c r="F485" t="s">
        <v>41</v>
      </c>
      <c r="G485" t="s">
        <v>14</v>
      </c>
      <c r="H485" t="s">
        <v>33</v>
      </c>
      <c r="I485" t="s">
        <v>50</v>
      </c>
      <c r="J485">
        <v>4020</v>
      </c>
      <c r="K485" s="2">
        <v>1868</v>
      </c>
      <c r="L485" s="1">
        <v>7509360</v>
      </c>
      <c r="M485" s="1">
        <v>10793</v>
      </c>
      <c r="N485" s="3">
        <v>7498567</v>
      </c>
    </row>
    <row r="486" spans="1:14" x14ac:dyDescent="0.3">
      <c r="A486" s="5">
        <f t="shared" si="8"/>
        <v>42835</v>
      </c>
      <c r="B486" t="s">
        <v>33</v>
      </c>
      <c r="C486" t="s">
        <v>34</v>
      </c>
      <c r="D486" t="s">
        <v>22</v>
      </c>
      <c r="E486" t="s">
        <v>29</v>
      </c>
      <c r="F486" t="s">
        <v>42</v>
      </c>
      <c r="G486" t="s">
        <v>15</v>
      </c>
      <c r="H486" t="s">
        <v>33</v>
      </c>
      <c r="I486" t="s">
        <v>50</v>
      </c>
      <c r="J486">
        <v>9000</v>
      </c>
      <c r="K486" s="2">
        <v>1871.8571428571399</v>
      </c>
      <c r="L486" s="1">
        <v>16846714.285714261</v>
      </c>
      <c r="M486" s="1">
        <v>15157</v>
      </c>
      <c r="N486" s="3">
        <v>16831557.285714261</v>
      </c>
    </row>
    <row r="487" spans="1:14" x14ac:dyDescent="0.3">
      <c r="A487" s="5">
        <f t="shared" si="8"/>
        <v>42836</v>
      </c>
      <c r="B487" t="s">
        <v>33</v>
      </c>
      <c r="C487" t="s">
        <v>35</v>
      </c>
      <c r="D487" t="s">
        <v>23</v>
      </c>
      <c r="E487" t="s">
        <v>29</v>
      </c>
      <c r="F487" t="s">
        <v>42</v>
      </c>
      <c r="G487" t="s">
        <v>15</v>
      </c>
      <c r="H487" t="s">
        <v>33</v>
      </c>
      <c r="I487" t="s">
        <v>50</v>
      </c>
      <c r="J487">
        <v>60103</v>
      </c>
      <c r="K487" s="2">
        <v>1875.7142857142901</v>
      </c>
      <c r="L487" s="1">
        <v>112736055.71428598</v>
      </c>
      <c r="M487" s="1">
        <v>10783</v>
      </c>
      <c r="N487" s="3">
        <v>112725272.71428598</v>
      </c>
    </row>
    <row r="488" spans="1:14" x14ac:dyDescent="0.3">
      <c r="A488" s="5">
        <f t="shared" si="8"/>
        <v>42837</v>
      </c>
      <c r="B488" t="s">
        <v>31</v>
      </c>
      <c r="C488" t="s">
        <v>34</v>
      </c>
      <c r="D488" t="s">
        <v>24</v>
      </c>
      <c r="E488" t="s">
        <v>29</v>
      </c>
      <c r="F488" t="s">
        <v>36</v>
      </c>
      <c r="G488" t="s">
        <v>37</v>
      </c>
      <c r="H488" t="s">
        <v>31</v>
      </c>
      <c r="I488" t="s">
        <v>50</v>
      </c>
      <c r="J488">
        <v>1000</v>
      </c>
      <c r="K488" s="2">
        <v>1879.57142857143</v>
      </c>
      <c r="L488" s="1">
        <v>1879571.42857143</v>
      </c>
      <c r="M488" s="1">
        <v>11976</v>
      </c>
      <c r="N488" s="3">
        <v>1867595.42857143</v>
      </c>
    </row>
    <row r="489" spans="1:14" x14ac:dyDescent="0.3">
      <c r="A489" s="5">
        <f t="shared" si="8"/>
        <v>42838</v>
      </c>
      <c r="B489" t="s">
        <v>31</v>
      </c>
      <c r="C489" t="s">
        <v>34</v>
      </c>
      <c r="D489" t="s">
        <v>25</v>
      </c>
      <c r="E489" t="s">
        <v>29</v>
      </c>
      <c r="F489" t="s">
        <v>36</v>
      </c>
      <c r="G489" t="s">
        <v>37</v>
      </c>
      <c r="H489" t="s">
        <v>31</v>
      </c>
      <c r="I489" t="s">
        <v>50</v>
      </c>
      <c r="J489">
        <v>2003</v>
      </c>
      <c r="K489" s="2">
        <v>1883.42857142857</v>
      </c>
      <c r="L489" s="1">
        <v>3772507.4285714258</v>
      </c>
      <c r="M489" s="1">
        <v>18437</v>
      </c>
      <c r="N489" s="3">
        <v>3754070.4285714258</v>
      </c>
    </row>
    <row r="490" spans="1:14" x14ac:dyDescent="0.3">
      <c r="A490" s="5">
        <f t="shared" si="8"/>
        <v>42839</v>
      </c>
      <c r="B490" t="s">
        <v>31</v>
      </c>
      <c r="C490" t="s">
        <v>34</v>
      </c>
      <c r="D490" t="s">
        <v>16</v>
      </c>
      <c r="E490" t="s">
        <v>29</v>
      </c>
      <c r="F490" t="s">
        <v>36</v>
      </c>
      <c r="G490" t="s">
        <v>37</v>
      </c>
      <c r="H490" t="s">
        <v>31</v>
      </c>
      <c r="I490" t="s">
        <v>50</v>
      </c>
      <c r="J490">
        <v>88600</v>
      </c>
      <c r="K490" s="2">
        <v>1887.2857142857099</v>
      </c>
      <c r="L490" s="1">
        <v>167213514.28571391</v>
      </c>
      <c r="M490" s="1">
        <v>12731</v>
      </c>
      <c r="N490" s="3">
        <v>167200783.28571391</v>
      </c>
    </row>
    <row r="491" spans="1:14" x14ac:dyDescent="0.3">
      <c r="A491" s="5">
        <f t="shared" si="8"/>
        <v>42840</v>
      </c>
      <c r="B491" t="s">
        <v>32</v>
      </c>
      <c r="C491" t="s">
        <v>35</v>
      </c>
      <c r="D491" t="s">
        <v>17</v>
      </c>
      <c r="E491" t="s">
        <v>29</v>
      </c>
      <c r="F491" t="s">
        <v>43</v>
      </c>
      <c r="G491" t="s">
        <v>44</v>
      </c>
      <c r="H491" t="s">
        <v>32</v>
      </c>
      <c r="I491" t="s">
        <v>50</v>
      </c>
      <c r="J491">
        <v>4600</v>
      </c>
      <c r="K491" s="2">
        <v>1891.1428571428601</v>
      </c>
      <c r="L491" s="1">
        <v>8699257.1428571567</v>
      </c>
      <c r="M491" s="1">
        <v>13385</v>
      </c>
      <c r="N491" s="3">
        <v>8685872.1428571567</v>
      </c>
    </row>
    <row r="492" spans="1:14" x14ac:dyDescent="0.3">
      <c r="A492" s="5">
        <f t="shared" si="8"/>
        <v>42841</v>
      </c>
      <c r="B492" t="s">
        <v>32</v>
      </c>
      <c r="C492" t="s">
        <v>35</v>
      </c>
      <c r="D492" t="s">
        <v>18</v>
      </c>
      <c r="E492" t="s">
        <v>29</v>
      </c>
      <c r="F492" t="s">
        <v>43</v>
      </c>
      <c r="G492" t="s">
        <v>44</v>
      </c>
      <c r="H492" t="s">
        <v>32</v>
      </c>
      <c r="I492" t="s">
        <v>50</v>
      </c>
      <c r="J492">
        <v>30100</v>
      </c>
      <c r="K492" s="2">
        <v>1895</v>
      </c>
      <c r="L492" s="1">
        <v>57039500</v>
      </c>
      <c r="M492" s="1">
        <v>10740</v>
      </c>
      <c r="N492" s="3">
        <v>57028760</v>
      </c>
    </row>
    <row r="493" spans="1:14" x14ac:dyDescent="0.3">
      <c r="A493" s="5">
        <f t="shared" si="8"/>
        <v>42842</v>
      </c>
      <c r="B493" t="s">
        <v>32</v>
      </c>
      <c r="C493" t="s">
        <v>35</v>
      </c>
      <c r="D493" t="s">
        <v>19</v>
      </c>
      <c r="E493" t="s">
        <v>29</v>
      </c>
      <c r="F493" t="s">
        <v>43</v>
      </c>
      <c r="G493" t="s">
        <v>44</v>
      </c>
      <c r="H493" t="s">
        <v>32</v>
      </c>
      <c r="I493" t="s">
        <v>50</v>
      </c>
      <c r="J493">
        <v>4020</v>
      </c>
      <c r="K493" s="2">
        <v>1898.8571428571399</v>
      </c>
      <c r="L493" s="1">
        <v>7633405.7142857024</v>
      </c>
      <c r="M493" s="1">
        <v>17861</v>
      </c>
      <c r="N493" s="3">
        <v>7615544.7142857024</v>
      </c>
    </row>
    <row r="494" spans="1:14" x14ac:dyDescent="0.3">
      <c r="A494" s="5">
        <f t="shared" si="8"/>
        <v>42843</v>
      </c>
      <c r="B494" t="s">
        <v>31</v>
      </c>
      <c r="C494" t="s">
        <v>34</v>
      </c>
      <c r="D494" t="s">
        <v>20</v>
      </c>
      <c r="E494" t="s">
        <v>29</v>
      </c>
      <c r="F494" t="s">
        <v>36</v>
      </c>
      <c r="G494" t="s">
        <v>37</v>
      </c>
      <c r="H494" t="s">
        <v>31</v>
      </c>
      <c r="I494" t="s">
        <v>50</v>
      </c>
      <c r="J494">
        <v>9000</v>
      </c>
      <c r="K494" s="2">
        <v>1902.7142857142901</v>
      </c>
      <c r="L494" s="1">
        <v>17124428.571428612</v>
      </c>
      <c r="M494" s="1">
        <v>10634</v>
      </c>
      <c r="N494" s="3">
        <v>17113794.571428612</v>
      </c>
    </row>
    <row r="495" spans="1:14" x14ac:dyDescent="0.3">
      <c r="A495" s="5">
        <f t="shared" si="8"/>
        <v>42844</v>
      </c>
      <c r="B495" t="s">
        <v>33</v>
      </c>
      <c r="C495" t="s">
        <v>35</v>
      </c>
      <c r="D495" t="s">
        <v>16</v>
      </c>
      <c r="E495" t="s">
        <v>29</v>
      </c>
      <c r="F495" t="s">
        <v>41</v>
      </c>
      <c r="G495" t="s">
        <v>14</v>
      </c>
      <c r="H495" t="s">
        <v>33</v>
      </c>
      <c r="I495" t="s">
        <v>50</v>
      </c>
      <c r="J495">
        <v>60103</v>
      </c>
      <c r="K495" s="2">
        <v>1906.57142857143</v>
      </c>
      <c r="L495" s="1">
        <v>114590662.57142866</v>
      </c>
      <c r="M495" s="1">
        <v>17958</v>
      </c>
      <c r="N495" s="3">
        <v>114572704.57142866</v>
      </c>
    </row>
    <row r="496" spans="1:14" x14ac:dyDescent="0.3">
      <c r="A496" s="5">
        <f t="shared" si="8"/>
        <v>42845</v>
      </c>
      <c r="B496" t="s">
        <v>31</v>
      </c>
      <c r="C496" t="s">
        <v>34</v>
      </c>
      <c r="D496" t="s">
        <v>17</v>
      </c>
      <c r="E496" t="s">
        <v>29</v>
      </c>
      <c r="F496" t="s">
        <v>36</v>
      </c>
      <c r="G496" t="s">
        <v>37</v>
      </c>
      <c r="H496" t="s">
        <v>31</v>
      </c>
      <c r="I496" t="s">
        <v>50</v>
      </c>
      <c r="J496">
        <v>1000</v>
      </c>
      <c r="K496" s="2">
        <v>1910.42857142857</v>
      </c>
      <c r="L496" s="1">
        <v>1910428.57142857</v>
      </c>
      <c r="M496" s="1">
        <v>14000</v>
      </c>
      <c r="N496" s="3">
        <v>1896428.57142857</v>
      </c>
    </row>
    <row r="497" spans="1:14" x14ac:dyDescent="0.3">
      <c r="A497" s="5">
        <f t="shared" si="8"/>
        <v>42846</v>
      </c>
      <c r="B497" t="s">
        <v>40</v>
      </c>
      <c r="C497" t="s">
        <v>34</v>
      </c>
      <c r="D497" t="s">
        <v>18</v>
      </c>
      <c r="E497" t="s">
        <v>29</v>
      </c>
      <c r="F497" t="s">
        <v>38</v>
      </c>
      <c r="G497" t="s">
        <v>39</v>
      </c>
      <c r="H497" t="s">
        <v>40</v>
      </c>
      <c r="I497" t="s">
        <v>50</v>
      </c>
      <c r="J497">
        <v>2003</v>
      </c>
      <c r="K497" s="2">
        <v>1914.2857142857099</v>
      </c>
      <c r="L497" s="1">
        <v>3834314.2857142771</v>
      </c>
      <c r="M497" s="1">
        <v>17147</v>
      </c>
      <c r="N497" s="3">
        <v>3817167.2857142771</v>
      </c>
    </row>
    <row r="498" spans="1:14" x14ac:dyDescent="0.3">
      <c r="A498" s="5">
        <f t="shared" si="8"/>
        <v>42847</v>
      </c>
      <c r="B498" t="s">
        <v>40</v>
      </c>
      <c r="C498" t="s">
        <v>34</v>
      </c>
      <c r="D498" t="s">
        <v>19</v>
      </c>
      <c r="E498" t="s">
        <v>29</v>
      </c>
      <c r="F498" t="s">
        <v>38</v>
      </c>
      <c r="G498" t="s">
        <v>39</v>
      </c>
      <c r="H498" t="s">
        <v>40</v>
      </c>
      <c r="I498" t="s">
        <v>50</v>
      </c>
      <c r="J498">
        <v>88600</v>
      </c>
      <c r="K498" s="2">
        <v>1918.1428571428601</v>
      </c>
      <c r="L498" s="1">
        <v>169947457.1428574</v>
      </c>
      <c r="M498" s="1">
        <v>16879</v>
      </c>
      <c r="N498" s="3">
        <v>169930578.1428574</v>
      </c>
    </row>
    <row r="499" spans="1:14" x14ac:dyDescent="0.3">
      <c r="A499" s="5">
        <f t="shared" si="8"/>
        <v>42848</v>
      </c>
      <c r="B499" t="s">
        <v>40</v>
      </c>
      <c r="C499" t="s">
        <v>35</v>
      </c>
      <c r="D499" t="s">
        <v>20</v>
      </c>
      <c r="E499" t="s">
        <v>29</v>
      </c>
      <c r="F499" t="s">
        <v>38</v>
      </c>
      <c r="G499" t="s">
        <v>39</v>
      </c>
      <c r="H499" t="s">
        <v>40</v>
      </c>
      <c r="I499" t="s">
        <v>50</v>
      </c>
      <c r="J499">
        <v>4600</v>
      </c>
      <c r="K499" s="2">
        <v>1922</v>
      </c>
      <c r="L499" s="1">
        <v>8841200</v>
      </c>
      <c r="M499" s="1">
        <v>15869</v>
      </c>
      <c r="N499" s="3">
        <v>8825331</v>
      </c>
    </row>
    <row r="500" spans="1:14" x14ac:dyDescent="0.3">
      <c r="A500" s="5">
        <f t="shared" si="8"/>
        <v>42849</v>
      </c>
      <c r="B500" t="s">
        <v>33</v>
      </c>
      <c r="C500" t="s">
        <v>35</v>
      </c>
      <c r="D500" t="s">
        <v>21</v>
      </c>
      <c r="E500" t="s">
        <v>29</v>
      </c>
      <c r="F500" t="s">
        <v>41</v>
      </c>
      <c r="G500" t="s">
        <v>14</v>
      </c>
      <c r="H500" t="s">
        <v>33</v>
      </c>
      <c r="I500" t="s">
        <v>50</v>
      </c>
      <c r="J500">
        <v>30100</v>
      </c>
      <c r="K500" s="2">
        <v>1925.8571428571399</v>
      </c>
      <c r="L500" s="1">
        <v>57968299.999999911</v>
      </c>
      <c r="M500" s="1">
        <v>17822</v>
      </c>
      <c r="N500" s="3">
        <v>57950477.999999911</v>
      </c>
    </row>
    <row r="501" spans="1:14" x14ac:dyDescent="0.3">
      <c r="A501" s="5">
        <f t="shared" si="8"/>
        <v>42850</v>
      </c>
      <c r="B501" t="s">
        <v>33</v>
      </c>
      <c r="C501" t="s">
        <v>35</v>
      </c>
      <c r="D501" t="s">
        <v>22</v>
      </c>
      <c r="E501" t="s">
        <v>29</v>
      </c>
      <c r="F501" t="s">
        <v>41</v>
      </c>
      <c r="G501" t="s">
        <v>14</v>
      </c>
      <c r="H501" t="s">
        <v>33</v>
      </c>
      <c r="I501" t="s">
        <v>50</v>
      </c>
      <c r="J501">
        <v>4020</v>
      </c>
      <c r="K501" s="2">
        <v>1929.7142857142901</v>
      </c>
      <c r="L501" s="1">
        <v>7757451.4285714459</v>
      </c>
      <c r="M501" s="1">
        <v>19078</v>
      </c>
      <c r="N501" s="3">
        <v>7738373.4285714459</v>
      </c>
    </row>
    <row r="502" spans="1:14" x14ac:dyDescent="0.3">
      <c r="A502" s="5">
        <f t="shared" si="8"/>
        <v>42851</v>
      </c>
      <c r="B502" t="s">
        <v>33</v>
      </c>
      <c r="C502" t="s">
        <v>34</v>
      </c>
      <c r="D502" t="s">
        <v>23</v>
      </c>
      <c r="E502" t="s">
        <v>29</v>
      </c>
      <c r="F502" t="s">
        <v>41</v>
      </c>
      <c r="G502" t="s">
        <v>14</v>
      </c>
      <c r="H502" t="s">
        <v>33</v>
      </c>
      <c r="I502" t="s">
        <v>50</v>
      </c>
      <c r="J502">
        <v>9000</v>
      </c>
      <c r="K502" s="2">
        <v>1933.57142857143</v>
      </c>
      <c r="L502" s="1">
        <v>17402142.857142869</v>
      </c>
      <c r="M502" s="1">
        <v>12888</v>
      </c>
      <c r="N502" s="3">
        <v>17389254.857142869</v>
      </c>
    </row>
    <row r="503" spans="1:14" x14ac:dyDescent="0.3">
      <c r="A503" s="5">
        <f t="shared" si="8"/>
        <v>42852</v>
      </c>
      <c r="B503" t="s">
        <v>33</v>
      </c>
      <c r="C503" t="s">
        <v>35</v>
      </c>
      <c r="D503" t="s">
        <v>24</v>
      </c>
      <c r="E503" t="s">
        <v>29</v>
      </c>
      <c r="F503" t="s">
        <v>42</v>
      </c>
      <c r="G503" t="s">
        <v>15</v>
      </c>
      <c r="H503" t="s">
        <v>33</v>
      </c>
      <c r="I503" t="s">
        <v>50</v>
      </c>
      <c r="J503">
        <v>60103</v>
      </c>
      <c r="K503" s="2">
        <v>1937.42857142857</v>
      </c>
      <c r="L503" s="1">
        <v>116445269.42857134</v>
      </c>
      <c r="M503" s="1">
        <v>11910</v>
      </c>
      <c r="N503" s="3">
        <v>116433359.42857134</v>
      </c>
    </row>
    <row r="504" spans="1:14" x14ac:dyDescent="0.3">
      <c r="A504" s="5">
        <f t="shared" si="8"/>
        <v>42853</v>
      </c>
      <c r="B504" t="s">
        <v>33</v>
      </c>
      <c r="C504" t="s">
        <v>34</v>
      </c>
      <c r="D504" t="s">
        <v>25</v>
      </c>
      <c r="E504" t="s">
        <v>29</v>
      </c>
      <c r="F504" t="s">
        <v>41</v>
      </c>
      <c r="G504" t="s">
        <v>14</v>
      </c>
      <c r="H504" t="s">
        <v>33</v>
      </c>
      <c r="I504" t="s">
        <v>50</v>
      </c>
      <c r="J504">
        <v>1000</v>
      </c>
      <c r="K504" s="2">
        <v>1941.2857142857099</v>
      </c>
      <c r="L504" s="1">
        <v>1941285.7142857099</v>
      </c>
      <c r="M504" s="1">
        <v>15923</v>
      </c>
      <c r="N504" s="3">
        <v>1925362.7142857099</v>
      </c>
    </row>
    <row r="505" spans="1:14" x14ac:dyDescent="0.3">
      <c r="A505" s="5">
        <f t="shared" si="8"/>
        <v>42854</v>
      </c>
      <c r="B505" t="s">
        <v>33</v>
      </c>
      <c r="C505" t="s">
        <v>34</v>
      </c>
      <c r="D505" t="s">
        <v>16</v>
      </c>
      <c r="E505" t="s">
        <v>29</v>
      </c>
      <c r="F505" t="s">
        <v>42</v>
      </c>
      <c r="G505" t="s">
        <v>15</v>
      </c>
      <c r="H505" t="s">
        <v>33</v>
      </c>
      <c r="I505" t="s">
        <v>50</v>
      </c>
      <c r="J505">
        <v>2003</v>
      </c>
      <c r="K505" s="2">
        <v>1945.1428571428601</v>
      </c>
      <c r="L505" s="1">
        <v>3896121.1428571488</v>
      </c>
      <c r="M505" s="1">
        <v>12905</v>
      </c>
      <c r="N505" s="3">
        <v>3883216.1428571488</v>
      </c>
    </row>
    <row r="506" spans="1:14" x14ac:dyDescent="0.3">
      <c r="A506" s="5">
        <f t="shared" si="8"/>
        <v>42855</v>
      </c>
      <c r="B506" t="s">
        <v>33</v>
      </c>
      <c r="C506" t="s">
        <v>34</v>
      </c>
      <c r="D506" t="s">
        <v>16</v>
      </c>
      <c r="E506" t="s">
        <v>29</v>
      </c>
      <c r="F506" t="s">
        <v>42</v>
      </c>
      <c r="G506" t="s">
        <v>15</v>
      </c>
      <c r="H506" t="s">
        <v>33</v>
      </c>
      <c r="I506" t="s">
        <v>50</v>
      </c>
      <c r="J506">
        <v>88600</v>
      </c>
      <c r="K506" s="2">
        <v>1949</v>
      </c>
      <c r="L506" s="1">
        <v>172681400</v>
      </c>
      <c r="M506" s="1">
        <v>15918</v>
      </c>
      <c r="N506" s="3">
        <v>172665482</v>
      </c>
    </row>
    <row r="507" spans="1:14" x14ac:dyDescent="0.3">
      <c r="A507" s="5">
        <f t="shared" si="8"/>
        <v>42856</v>
      </c>
      <c r="B507" t="s">
        <v>31</v>
      </c>
      <c r="C507" t="s">
        <v>35</v>
      </c>
      <c r="D507" t="s">
        <v>17</v>
      </c>
      <c r="E507" t="s">
        <v>29</v>
      </c>
      <c r="F507" t="s">
        <v>36</v>
      </c>
      <c r="G507" t="s">
        <v>37</v>
      </c>
      <c r="H507" t="s">
        <v>31</v>
      </c>
      <c r="I507" t="s">
        <v>50</v>
      </c>
      <c r="J507">
        <v>4600</v>
      </c>
      <c r="K507" s="2">
        <v>1952.8571428571399</v>
      </c>
      <c r="L507" s="1">
        <v>8983142.8571428433</v>
      </c>
      <c r="M507" s="1">
        <v>13443</v>
      </c>
      <c r="N507" s="3">
        <v>8969699.8571428433</v>
      </c>
    </row>
    <row r="508" spans="1:14" x14ac:dyDescent="0.3">
      <c r="A508" s="5">
        <f t="shared" si="8"/>
        <v>42857</v>
      </c>
      <c r="B508" t="s">
        <v>31</v>
      </c>
      <c r="C508" t="s">
        <v>35</v>
      </c>
      <c r="D508" t="s">
        <v>18</v>
      </c>
      <c r="E508" t="s">
        <v>29</v>
      </c>
      <c r="F508" t="s">
        <v>36</v>
      </c>
      <c r="G508" t="s">
        <v>37</v>
      </c>
      <c r="H508" t="s">
        <v>31</v>
      </c>
      <c r="I508" t="s">
        <v>50</v>
      </c>
      <c r="J508">
        <v>30100</v>
      </c>
      <c r="K508" s="2">
        <v>1956.7142857142901</v>
      </c>
      <c r="L508" s="1">
        <v>58897100.000000134</v>
      </c>
      <c r="M508" s="1">
        <v>12236</v>
      </c>
      <c r="N508" s="3">
        <v>58884864.000000134</v>
      </c>
    </row>
    <row r="509" spans="1:14" x14ac:dyDescent="0.3">
      <c r="A509" s="5">
        <f t="shared" si="8"/>
        <v>42858</v>
      </c>
      <c r="B509" t="s">
        <v>31</v>
      </c>
      <c r="C509" t="s">
        <v>35</v>
      </c>
      <c r="D509" t="s">
        <v>19</v>
      </c>
      <c r="E509" t="s">
        <v>29</v>
      </c>
      <c r="F509" t="s">
        <v>36</v>
      </c>
      <c r="G509" t="s">
        <v>37</v>
      </c>
      <c r="H509" t="s">
        <v>31</v>
      </c>
      <c r="I509" t="s">
        <v>50</v>
      </c>
      <c r="J509">
        <v>4020</v>
      </c>
      <c r="K509" s="2">
        <v>1960.57142857143</v>
      </c>
      <c r="L509" s="1">
        <v>7881497.1428571483</v>
      </c>
      <c r="M509" s="1">
        <v>11619</v>
      </c>
      <c r="N509" s="3">
        <v>7869878.1428571483</v>
      </c>
    </row>
    <row r="510" spans="1:14" x14ac:dyDescent="0.3">
      <c r="A510" s="5">
        <f t="shared" si="8"/>
        <v>42859</v>
      </c>
      <c r="B510" t="s">
        <v>32</v>
      </c>
      <c r="C510" t="s">
        <v>34</v>
      </c>
      <c r="D510" t="s">
        <v>20</v>
      </c>
      <c r="E510" t="s">
        <v>29</v>
      </c>
      <c r="F510" t="s">
        <v>43</v>
      </c>
      <c r="G510" t="s">
        <v>44</v>
      </c>
      <c r="H510" t="s">
        <v>32</v>
      </c>
      <c r="I510" t="s">
        <v>50</v>
      </c>
      <c r="J510">
        <v>9000</v>
      </c>
      <c r="K510" s="2">
        <v>1964.42857142857</v>
      </c>
      <c r="L510" s="1">
        <v>17679857.142857131</v>
      </c>
      <c r="M510" s="1">
        <v>10380</v>
      </c>
      <c r="N510" s="3">
        <v>17669477.142857131</v>
      </c>
    </row>
    <row r="511" spans="1:14" x14ac:dyDescent="0.3">
      <c r="A511" s="5">
        <f t="shared" si="8"/>
        <v>42860</v>
      </c>
      <c r="B511" t="s">
        <v>32</v>
      </c>
      <c r="C511" t="s">
        <v>35</v>
      </c>
      <c r="D511" t="s">
        <v>21</v>
      </c>
      <c r="E511" t="s">
        <v>29</v>
      </c>
      <c r="F511" t="s">
        <v>43</v>
      </c>
      <c r="G511" t="s">
        <v>44</v>
      </c>
      <c r="H511" t="s">
        <v>32</v>
      </c>
      <c r="I511" t="s">
        <v>50</v>
      </c>
      <c r="J511">
        <v>60103</v>
      </c>
      <c r="K511" s="2">
        <v>1968.2857142857099</v>
      </c>
      <c r="L511" s="1">
        <v>118299876.28571402</v>
      </c>
      <c r="M511" s="1">
        <v>19131</v>
      </c>
      <c r="N511" s="3">
        <v>118280745.28571402</v>
      </c>
    </row>
    <row r="512" spans="1:14" x14ac:dyDescent="0.3">
      <c r="A512" s="5">
        <f t="shared" si="8"/>
        <v>42861</v>
      </c>
      <c r="B512" t="s">
        <v>32</v>
      </c>
      <c r="C512" t="s">
        <v>34</v>
      </c>
      <c r="D512" t="s">
        <v>22</v>
      </c>
      <c r="E512" t="s">
        <v>29</v>
      </c>
      <c r="F512" t="s">
        <v>43</v>
      </c>
      <c r="G512" t="s">
        <v>44</v>
      </c>
      <c r="H512" t="s">
        <v>32</v>
      </c>
      <c r="I512" t="s">
        <v>50</v>
      </c>
      <c r="J512">
        <v>1000</v>
      </c>
      <c r="K512" s="2">
        <v>1972.1428571428601</v>
      </c>
      <c r="L512" s="1">
        <v>1972142.8571428601</v>
      </c>
      <c r="M512" s="1">
        <v>18690</v>
      </c>
      <c r="N512" s="3">
        <v>1953452.8571428601</v>
      </c>
    </row>
    <row r="513" spans="1:14" x14ac:dyDescent="0.3">
      <c r="A513" s="5">
        <f t="shared" si="8"/>
        <v>42862</v>
      </c>
      <c r="B513" t="s">
        <v>31</v>
      </c>
      <c r="C513" t="s">
        <v>34</v>
      </c>
      <c r="D513" t="s">
        <v>23</v>
      </c>
      <c r="E513" t="s">
        <v>29</v>
      </c>
      <c r="F513" t="s">
        <v>36</v>
      </c>
      <c r="G513" t="s">
        <v>37</v>
      </c>
      <c r="H513" t="s">
        <v>31</v>
      </c>
      <c r="I513" t="s">
        <v>50</v>
      </c>
      <c r="J513">
        <v>2003</v>
      </c>
      <c r="K513" s="2">
        <v>1976</v>
      </c>
      <c r="L513" s="1">
        <v>3957928</v>
      </c>
      <c r="M513" s="1">
        <v>15095</v>
      </c>
      <c r="N513" s="3">
        <v>3942833</v>
      </c>
    </row>
    <row r="514" spans="1:14" x14ac:dyDescent="0.3">
      <c r="A514" s="5">
        <f t="shared" si="8"/>
        <v>42863</v>
      </c>
      <c r="B514" t="s">
        <v>33</v>
      </c>
      <c r="C514" t="s">
        <v>34</v>
      </c>
      <c r="D514" t="s">
        <v>24</v>
      </c>
      <c r="E514" t="s">
        <v>29</v>
      </c>
      <c r="F514" t="s">
        <v>41</v>
      </c>
      <c r="G514" t="s">
        <v>14</v>
      </c>
      <c r="H514" t="s">
        <v>33</v>
      </c>
      <c r="I514" t="s">
        <v>50</v>
      </c>
      <c r="J514">
        <v>88600</v>
      </c>
      <c r="K514" s="2">
        <v>1979.8571428571399</v>
      </c>
      <c r="L514" s="1">
        <v>175415342.8571426</v>
      </c>
      <c r="M514" s="1">
        <v>17808</v>
      </c>
      <c r="N514" s="3">
        <v>175397534.8571426</v>
      </c>
    </row>
    <row r="515" spans="1:14" x14ac:dyDescent="0.3">
      <c r="A515" s="5">
        <f t="shared" si="8"/>
        <v>42864</v>
      </c>
      <c r="B515" t="s">
        <v>31</v>
      </c>
      <c r="C515" t="s">
        <v>35</v>
      </c>
      <c r="D515" t="s">
        <v>25</v>
      </c>
      <c r="E515" t="s">
        <v>29</v>
      </c>
      <c r="F515" t="s">
        <v>36</v>
      </c>
      <c r="G515" t="s">
        <v>37</v>
      </c>
      <c r="H515" t="s">
        <v>31</v>
      </c>
      <c r="I515" t="s">
        <v>50</v>
      </c>
      <c r="J515">
        <v>4600</v>
      </c>
      <c r="K515" s="2">
        <v>1983.7142857142901</v>
      </c>
      <c r="L515" s="1">
        <v>9125085.714285735</v>
      </c>
      <c r="M515" s="1">
        <v>14912</v>
      </c>
      <c r="N515" s="3">
        <v>9110173.714285735</v>
      </c>
    </row>
    <row r="516" spans="1:14" x14ac:dyDescent="0.3">
      <c r="A516" s="5">
        <f t="shared" si="8"/>
        <v>42865</v>
      </c>
      <c r="B516" t="s">
        <v>40</v>
      </c>
      <c r="C516" t="s">
        <v>35</v>
      </c>
      <c r="D516" t="s">
        <v>16</v>
      </c>
      <c r="E516" t="s">
        <v>29</v>
      </c>
      <c r="F516" t="s">
        <v>38</v>
      </c>
      <c r="G516" t="s">
        <v>39</v>
      </c>
      <c r="H516" t="s">
        <v>40</v>
      </c>
      <c r="I516" t="s">
        <v>50</v>
      </c>
      <c r="J516">
        <v>30100</v>
      </c>
      <c r="K516" s="2">
        <v>1987.57142857143</v>
      </c>
      <c r="L516" s="1">
        <v>59825900.000000045</v>
      </c>
      <c r="M516" s="1">
        <v>14441</v>
      </c>
      <c r="N516" s="3">
        <v>59811459.000000045</v>
      </c>
    </row>
    <row r="517" spans="1:14" x14ac:dyDescent="0.3">
      <c r="A517" s="5">
        <f t="shared" si="8"/>
        <v>42866</v>
      </c>
      <c r="B517" t="s">
        <v>40</v>
      </c>
      <c r="C517" t="s">
        <v>35</v>
      </c>
      <c r="D517" t="s">
        <v>17</v>
      </c>
      <c r="E517" t="s">
        <v>29</v>
      </c>
      <c r="F517" t="s">
        <v>38</v>
      </c>
      <c r="G517" t="s">
        <v>39</v>
      </c>
      <c r="H517" t="s">
        <v>40</v>
      </c>
      <c r="I517" t="s">
        <v>50</v>
      </c>
      <c r="J517">
        <v>4020</v>
      </c>
      <c r="K517" s="2">
        <v>1991.42857142857</v>
      </c>
      <c r="L517" s="1">
        <v>8005542.8571428517</v>
      </c>
      <c r="M517" s="1">
        <v>15529</v>
      </c>
      <c r="N517" s="3">
        <v>7990013.8571428517</v>
      </c>
    </row>
    <row r="518" spans="1:14" x14ac:dyDescent="0.3">
      <c r="A518" s="5">
        <f t="shared" si="8"/>
        <v>42867</v>
      </c>
      <c r="B518" t="s">
        <v>40</v>
      </c>
      <c r="C518" t="s">
        <v>34</v>
      </c>
      <c r="D518" t="s">
        <v>18</v>
      </c>
      <c r="E518" t="s">
        <v>29</v>
      </c>
      <c r="F518" t="s">
        <v>38</v>
      </c>
      <c r="G518" t="s">
        <v>39</v>
      </c>
      <c r="H518" t="s">
        <v>40</v>
      </c>
      <c r="I518" t="s">
        <v>50</v>
      </c>
      <c r="J518">
        <v>9000</v>
      </c>
      <c r="K518" s="2">
        <v>1995.2857142857099</v>
      </c>
      <c r="L518" s="1">
        <v>17957571.428571388</v>
      </c>
      <c r="M518" s="1">
        <v>15396</v>
      </c>
      <c r="N518" s="3">
        <v>17942175.428571388</v>
      </c>
    </row>
    <row r="519" spans="1:14" x14ac:dyDescent="0.3">
      <c r="A519" s="5">
        <f t="shared" si="8"/>
        <v>42868</v>
      </c>
      <c r="B519" t="s">
        <v>33</v>
      </c>
      <c r="C519" t="s">
        <v>35</v>
      </c>
      <c r="D519" t="s">
        <v>19</v>
      </c>
      <c r="E519" t="s">
        <v>29</v>
      </c>
      <c r="F519" t="s">
        <v>41</v>
      </c>
      <c r="G519" t="s">
        <v>14</v>
      </c>
      <c r="H519" t="s">
        <v>33</v>
      </c>
      <c r="I519" t="s">
        <v>50</v>
      </c>
      <c r="J519">
        <v>60103</v>
      </c>
      <c r="K519" s="2">
        <v>1999.1428571428601</v>
      </c>
      <c r="L519" s="1">
        <v>120154483.14285731</v>
      </c>
      <c r="M519" s="1">
        <v>18080</v>
      </c>
      <c r="N519" s="3">
        <v>120136403.14285731</v>
      </c>
    </row>
    <row r="520" spans="1:14" x14ac:dyDescent="0.3">
      <c r="A520" s="5">
        <f t="shared" si="8"/>
        <v>42869</v>
      </c>
      <c r="B520" t="s">
        <v>33</v>
      </c>
      <c r="C520" t="s">
        <v>34</v>
      </c>
      <c r="D520" t="s">
        <v>20</v>
      </c>
      <c r="E520" t="s">
        <v>29</v>
      </c>
      <c r="F520" t="s">
        <v>41</v>
      </c>
      <c r="G520" t="s">
        <v>14</v>
      </c>
      <c r="H520" t="s">
        <v>33</v>
      </c>
      <c r="I520" t="s">
        <v>50</v>
      </c>
      <c r="J520">
        <v>1000</v>
      </c>
      <c r="K520" s="2">
        <v>2003</v>
      </c>
      <c r="L520" s="1">
        <v>2003000</v>
      </c>
      <c r="M520" s="1">
        <v>12855</v>
      </c>
      <c r="N520" s="3">
        <v>1990145</v>
      </c>
    </row>
    <row r="521" spans="1:14" x14ac:dyDescent="0.3">
      <c r="A521" s="5">
        <f t="shared" si="8"/>
        <v>42870</v>
      </c>
      <c r="B521" t="s">
        <v>33</v>
      </c>
      <c r="C521" t="s">
        <v>34</v>
      </c>
      <c r="D521" t="s">
        <v>21</v>
      </c>
      <c r="E521" t="s">
        <v>29</v>
      </c>
      <c r="F521" t="s">
        <v>41</v>
      </c>
      <c r="G521" t="s">
        <v>14</v>
      </c>
      <c r="H521" t="s">
        <v>33</v>
      </c>
      <c r="I521" t="s">
        <v>50</v>
      </c>
      <c r="J521">
        <v>2003</v>
      </c>
      <c r="K521" s="2">
        <v>2006.8571428571399</v>
      </c>
      <c r="L521" s="1">
        <v>4019734.8571428512</v>
      </c>
      <c r="M521" s="1">
        <v>17221</v>
      </c>
      <c r="N521" s="3">
        <v>4002513.8571428512</v>
      </c>
    </row>
    <row r="522" spans="1:14" x14ac:dyDescent="0.3">
      <c r="A522" s="5">
        <f t="shared" si="8"/>
        <v>42871</v>
      </c>
      <c r="B522" t="s">
        <v>33</v>
      </c>
      <c r="C522" t="s">
        <v>34</v>
      </c>
      <c r="D522" t="s">
        <v>22</v>
      </c>
      <c r="E522" t="s">
        <v>29</v>
      </c>
      <c r="F522" t="s">
        <v>42</v>
      </c>
      <c r="G522" t="s">
        <v>15</v>
      </c>
      <c r="H522" t="s">
        <v>33</v>
      </c>
      <c r="I522" t="s">
        <v>50</v>
      </c>
      <c r="J522">
        <v>88600</v>
      </c>
      <c r="K522" s="2">
        <v>2010.7142857142901</v>
      </c>
      <c r="L522" s="1">
        <v>178149285.71428609</v>
      </c>
      <c r="M522" s="1">
        <v>11421</v>
      </c>
      <c r="N522" s="3">
        <v>178137864.71428609</v>
      </c>
    </row>
    <row r="523" spans="1:14" x14ac:dyDescent="0.3">
      <c r="A523" s="5">
        <f t="shared" si="8"/>
        <v>42872</v>
      </c>
      <c r="B523" t="s">
        <v>33</v>
      </c>
      <c r="C523" t="s">
        <v>35</v>
      </c>
      <c r="D523" t="s">
        <v>23</v>
      </c>
      <c r="E523" t="s">
        <v>29</v>
      </c>
      <c r="F523" t="s">
        <v>41</v>
      </c>
      <c r="G523" t="s">
        <v>14</v>
      </c>
      <c r="H523" t="s">
        <v>33</v>
      </c>
      <c r="I523" t="s">
        <v>50</v>
      </c>
      <c r="J523">
        <v>4600</v>
      </c>
      <c r="K523" s="2">
        <v>2014.57142857143</v>
      </c>
      <c r="L523" s="1">
        <v>9267028.5714285783</v>
      </c>
      <c r="M523" s="1">
        <v>16012</v>
      </c>
      <c r="N523" s="3">
        <v>9251016.5714285783</v>
      </c>
    </row>
    <row r="524" spans="1:14" x14ac:dyDescent="0.3">
      <c r="A524" s="5">
        <f t="shared" si="8"/>
        <v>42873</v>
      </c>
      <c r="B524" t="s">
        <v>33</v>
      </c>
      <c r="C524" t="s">
        <v>35</v>
      </c>
      <c r="D524" t="s">
        <v>24</v>
      </c>
      <c r="E524" t="s">
        <v>29</v>
      </c>
      <c r="F524" t="s">
        <v>42</v>
      </c>
      <c r="G524" t="s">
        <v>15</v>
      </c>
      <c r="H524" t="s">
        <v>33</v>
      </c>
      <c r="I524" t="s">
        <v>50</v>
      </c>
      <c r="J524">
        <v>30100</v>
      </c>
      <c r="K524" s="2">
        <v>2018.42857142857</v>
      </c>
      <c r="L524" s="1">
        <v>60754699.999999955</v>
      </c>
      <c r="M524" s="1">
        <v>16499</v>
      </c>
      <c r="N524" s="3">
        <v>60738200.999999955</v>
      </c>
    </row>
    <row r="525" spans="1:14" x14ac:dyDescent="0.3">
      <c r="A525" s="5">
        <f t="shared" si="8"/>
        <v>42874</v>
      </c>
      <c r="B525" t="s">
        <v>33</v>
      </c>
      <c r="C525" t="s">
        <v>35</v>
      </c>
      <c r="D525" t="s">
        <v>25</v>
      </c>
      <c r="E525" t="s">
        <v>29</v>
      </c>
      <c r="F525" t="s">
        <v>42</v>
      </c>
      <c r="G525" t="s">
        <v>15</v>
      </c>
      <c r="H525" t="s">
        <v>33</v>
      </c>
      <c r="I525" t="s">
        <v>50</v>
      </c>
      <c r="J525">
        <v>4020</v>
      </c>
      <c r="K525" s="2">
        <v>2022.2857142857099</v>
      </c>
      <c r="L525" s="1">
        <v>8129588.5714285541</v>
      </c>
      <c r="M525" s="1">
        <v>10026</v>
      </c>
      <c r="N525" s="3">
        <v>8119562.5714285541</v>
      </c>
    </row>
    <row r="526" spans="1:14" x14ac:dyDescent="0.3">
      <c r="A526" s="5">
        <f t="shared" si="8"/>
        <v>42875</v>
      </c>
      <c r="B526" t="s">
        <v>31</v>
      </c>
      <c r="C526" t="s">
        <v>34</v>
      </c>
      <c r="D526" t="s">
        <v>16</v>
      </c>
      <c r="E526" t="s">
        <v>29</v>
      </c>
      <c r="F526" t="s">
        <v>36</v>
      </c>
      <c r="G526" t="s">
        <v>37</v>
      </c>
      <c r="H526" t="s">
        <v>31</v>
      </c>
      <c r="I526" t="s">
        <v>50</v>
      </c>
      <c r="J526">
        <v>9000</v>
      </c>
      <c r="K526" s="2">
        <v>2026.1428571428601</v>
      </c>
      <c r="L526" s="1">
        <v>18235285.714285739</v>
      </c>
      <c r="M526" s="1">
        <v>15878</v>
      </c>
      <c r="N526" s="3">
        <v>18219407.714285739</v>
      </c>
    </row>
    <row r="527" spans="1:14" x14ac:dyDescent="0.3">
      <c r="A527" s="5">
        <f t="shared" si="8"/>
        <v>42876</v>
      </c>
      <c r="B527" t="s">
        <v>31</v>
      </c>
      <c r="C527" t="s">
        <v>35</v>
      </c>
      <c r="D527" t="s">
        <v>17</v>
      </c>
      <c r="E527" t="s">
        <v>29</v>
      </c>
      <c r="F527" t="s">
        <v>36</v>
      </c>
      <c r="G527" t="s">
        <v>37</v>
      </c>
      <c r="H527" t="s">
        <v>31</v>
      </c>
      <c r="I527" t="s">
        <v>50</v>
      </c>
      <c r="J527">
        <v>60103</v>
      </c>
      <c r="K527" s="2">
        <v>2030</v>
      </c>
      <c r="L527" s="1">
        <v>122009090</v>
      </c>
      <c r="M527" s="1">
        <v>12217</v>
      </c>
      <c r="N527" s="3">
        <v>121996873</v>
      </c>
    </row>
    <row r="528" spans="1:14" x14ac:dyDescent="0.3">
      <c r="A528" s="5">
        <f t="shared" si="8"/>
        <v>42877</v>
      </c>
      <c r="B528" t="s">
        <v>31</v>
      </c>
      <c r="C528" t="s">
        <v>34</v>
      </c>
      <c r="D528" t="s">
        <v>18</v>
      </c>
      <c r="E528" t="s">
        <v>29</v>
      </c>
      <c r="F528" t="s">
        <v>36</v>
      </c>
      <c r="G528" t="s">
        <v>37</v>
      </c>
      <c r="H528" t="s">
        <v>31</v>
      </c>
      <c r="I528" t="s">
        <v>50</v>
      </c>
      <c r="J528">
        <v>1000</v>
      </c>
      <c r="K528" s="2">
        <v>2033.8571428571399</v>
      </c>
      <c r="L528" s="1">
        <v>2033857.1428571399</v>
      </c>
      <c r="M528" s="1">
        <v>11145</v>
      </c>
      <c r="N528" s="3">
        <v>2022712.1428571399</v>
      </c>
    </row>
    <row r="529" spans="1:14" x14ac:dyDescent="0.3">
      <c r="A529" s="5">
        <f t="shared" si="8"/>
        <v>42878</v>
      </c>
      <c r="B529" t="s">
        <v>32</v>
      </c>
      <c r="C529" t="s">
        <v>34</v>
      </c>
      <c r="D529" t="s">
        <v>19</v>
      </c>
      <c r="E529" t="s">
        <v>29</v>
      </c>
      <c r="F529" t="s">
        <v>43</v>
      </c>
      <c r="G529" t="s">
        <v>44</v>
      </c>
      <c r="H529" t="s">
        <v>32</v>
      </c>
      <c r="I529" t="s">
        <v>50</v>
      </c>
      <c r="J529">
        <v>2003</v>
      </c>
      <c r="K529" s="2">
        <v>2037.7142857142901</v>
      </c>
      <c r="L529" s="1">
        <v>4081541.7142857229</v>
      </c>
      <c r="M529" s="1">
        <v>13552</v>
      </c>
      <c r="N529" s="3">
        <v>4067989.7142857229</v>
      </c>
    </row>
    <row r="530" spans="1:14" x14ac:dyDescent="0.3">
      <c r="A530" s="5">
        <f t="shared" ref="A530:A577" si="9">A529+1</f>
        <v>42879</v>
      </c>
      <c r="B530" t="s">
        <v>32</v>
      </c>
      <c r="C530" t="s">
        <v>34</v>
      </c>
      <c r="D530" t="s">
        <v>20</v>
      </c>
      <c r="E530" t="s">
        <v>29</v>
      </c>
      <c r="F530" t="s">
        <v>43</v>
      </c>
      <c r="G530" t="s">
        <v>44</v>
      </c>
      <c r="H530" t="s">
        <v>32</v>
      </c>
      <c r="I530" t="s">
        <v>50</v>
      </c>
      <c r="J530">
        <v>88600</v>
      </c>
      <c r="K530" s="2">
        <v>2041.57142857143</v>
      </c>
      <c r="L530" s="1">
        <v>180883228.57142869</v>
      </c>
      <c r="M530" s="1">
        <v>16749</v>
      </c>
      <c r="N530" s="3">
        <v>180866479.57142869</v>
      </c>
    </row>
    <row r="531" spans="1:14" x14ac:dyDescent="0.3">
      <c r="A531" s="5">
        <f t="shared" si="9"/>
        <v>42880</v>
      </c>
      <c r="B531" t="s">
        <v>32</v>
      </c>
      <c r="C531" t="s">
        <v>35</v>
      </c>
      <c r="D531" t="s">
        <v>16</v>
      </c>
      <c r="E531" t="s">
        <v>29</v>
      </c>
      <c r="F531" t="s">
        <v>43</v>
      </c>
      <c r="G531" t="s">
        <v>44</v>
      </c>
      <c r="H531" t="s">
        <v>32</v>
      </c>
      <c r="I531" t="s">
        <v>50</v>
      </c>
      <c r="J531">
        <v>4600</v>
      </c>
      <c r="K531" s="2">
        <v>2045.42857142857</v>
      </c>
      <c r="L531" s="1">
        <v>9408971.4285714217</v>
      </c>
      <c r="M531" s="1">
        <v>18970</v>
      </c>
      <c r="N531" s="3">
        <v>9390001.4285714217</v>
      </c>
    </row>
    <row r="532" spans="1:14" x14ac:dyDescent="0.3">
      <c r="A532" s="5">
        <f t="shared" si="9"/>
        <v>42881</v>
      </c>
      <c r="B532" t="s">
        <v>31</v>
      </c>
      <c r="C532" t="s">
        <v>35</v>
      </c>
      <c r="D532" t="s">
        <v>17</v>
      </c>
      <c r="E532" t="s">
        <v>29</v>
      </c>
      <c r="F532" t="s">
        <v>36</v>
      </c>
      <c r="G532" t="s">
        <v>37</v>
      </c>
      <c r="H532" t="s">
        <v>31</v>
      </c>
      <c r="I532" t="s">
        <v>50</v>
      </c>
      <c r="J532">
        <v>30100</v>
      </c>
      <c r="K532" s="2">
        <v>2049.2857142857101</v>
      </c>
      <c r="L532" s="1">
        <v>61683499.999999873</v>
      </c>
      <c r="M532" s="1">
        <v>10312</v>
      </c>
      <c r="N532" s="3">
        <v>61673187.999999873</v>
      </c>
    </row>
    <row r="533" spans="1:14" x14ac:dyDescent="0.3">
      <c r="A533" s="5">
        <f t="shared" si="9"/>
        <v>42882</v>
      </c>
      <c r="B533" t="s">
        <v>33</v>
      </c>
      <c r="C533" t="s">
        <v>35</v>
      </c>
      <c r="D533" t="s">
        <v>18</v>
      </c>
      <c r="E533" t="s">
        <v>29</v>
      </c>
      <c r="F533" t="s">
        <v>41</v>
      </c>
      <c r="G533" t="s">
        <v>14</v>
      </c>
      <c r="H533" t="s">
        <v>33</v>
      </c>
      <c r="I533" t="s">
        <v>50</v>
      </c>
      <c r="J533">
        <v>4020</v>
      </c>
      <c r="K533" s="2">
        <v>2053.1428571428601</v>
      </c>
      <c r="L533" s="1">
        <v>8253634.2857142976</v>
      </c>
      <c r="M533" s="1">
        <v>18952</v>
      </c>
      <c r="N533" s="3">
        <v>8234682.2857142976</v>
      </c>
    </row>
    <row r="534" spans="1:14" x14ac:dyDescent="0.3">
      <c r="A534" s="5">
        <f t="shared" si="9"/>
        <v>42883</v>
      </c>
      <c r="B534" t="s">
        <v>31</v>
      </c>
      <c r="C534" t="s">
        <v>34</v>
      </c>
      <c r="D534" t="s">
        <v>19</v>
      </c>
      <c r="E534" t="s">
        <v>29</v>
      </c>
      <c r="F534" t="s">
        <v>36</v>
      </c>
      <c r="G534" t="s">
        <v>37</v>
      </c>
      <c r="H534" t="s">
        <v>31</v>
      </c>
      <c r="I534" t="s">
        <v>50</v>
      </c>
      <c r="J534">
        <v>9000</v>
      </c>
      <c r="K534" s="2">
        <v>2057</v>
      </c>
      <c r="L534" s="1">
        <v>18513000</v>
      </c>
      <c r="M534" s="1">
        <v>15856</v>
      </c>
      <c r="N534" s="3">
        <v>18497144</v>
      </c>
    </row>
    <row r="535" spans="1:14" x14ac:dyDescent="0.3">
      <c r="A535" s="5">
        <f t="shared" si="9"/>
        <v>42884</v>
      </c>
      <c r="B535" t="s">
        <v>40</v>
      </c>
      <c r="C535" t="s">
        <v>35</v>
      </c>
      <c r="D535" t="s">
        <v>20</v>
      </c>
      <c r="E535" t="s">
        <v>29</v>
      </c>
      <c r="F535" t="s">
        <v>38</v>
      </c>
      <c r="G535" t="s">
        <v>39</v>
      </c>
      <c r="H535" t="s">
        <v>40</v>
      </c>
      <c r="I535" t="s">
        <v>50</v>
      </c>
      <c r="J535">
        <v>60103</v>
      </c>
      <c r="K535" s="2">
        <v>2060.8571428571399</v>
      </c>
      <c r="L535" s="1">
        <v>123863696.85714269</v>
      </c>
      <c r="M535" s="1">
        <v>13521</v>
      </c>
      <c r="N535" s="3">
        <v>123850175.85714269</v>
      </c>
    </row>
    <row r="536" spans="1:14" x14ac:dyDescent="0.3">
      <c r="A536" s="5">
        <f t="shared" si="9"/>
        <v>42885</v>
      </c>
      <c r="B536" t="s">
        <v>40</v>
      </c>
      <c r="C536" t="s">
        <v>34</v>
      </c>
      <c r="D536" t="s">
        <v>21</v>
      </c>
      <c r="E536" t="s">
        <v>29</v>
      </c>
      <c r="F536" t="s">
        <v>38</v>
      </c>
      <c r="G536" t="s">
        <v>39</v>
      </c>
      <c r="H536" t="s">
        <v>40</v>
      </c>
      <c r="I536" t="s">
        <v>50</v>
      </c>
      <c r="J536">
        <v>1000</v>
      </c>
      <c r="K536" s="2">
        <v>2064.7142857142899</v>
      </c>
      <c r="L536" s="1">
        <v>2064714.2857142899</v>
      </c>
      <c r="M536" s="1">
        <v>14118</v>
      </c>
      <c r="N536" s="3">
        <v>2050596.2857142899</v>
      </c>
    </row>
    <row r="537" spans="1:14" x14ac:dyDescent="0.3">
      <c r="A537" s="5">
        <f t="shared" si="9"/>
        <v>42886</v>
      </c>
      <c r="B537" t="s">
        <v>40</v>
      </c>
      <c r="C537" t="s">
        <v>34</v>
      </c>
      <c r="D537" t="s">
        <v>22</v>
      </c>
      <c r="E537" t="s">
        <v>29</v>
      </c>
      <c r="F537" t="s">
        <v>38</v>
      </c>
      <c r="G537" t="s">
        <v>39</v>
      </c>
      <c r="H537" t="s">
        <v>40</v>
      </c>
      <c r="I537" t="s">
        <v>50</v>
      </c>
      <c r="J537">
        <v>2003</v>
      </c>
      <c r="K537" s="2">
        <v>2068.5714285714298</v>
      </c>
      <c r="L537" s="1">
        <v>4143348.5714285737</v>
      </c>
      <c r="M537" s="1">
        <v>12493</v>
      </c>
      <c r="N537" s="3">
        <v>4130855.5714285737</v>
      </c>
    </row>
    <row r="538" spans="1:14" x14ac:dyDescent="0.3">
      <c r="A538" s="5">
        <f t="shared" si="9"/>
        <v>42887</v>
      </c>
      <c r="B538" t="s">
        <v>33</v>
      </c>
      <c r="C538" t="s">
        <v>34</v>
      </c>
      <c r="D538" t="s">
        <v>23</v>
      </c>
      <c r="E538" t="s">
        <v>29</v>
      </c>
      <c r="F538" t="s">
        <v>41</v>
      </c>
      <c r="G538" t="s">
        <v>14</v>
      </c>
      <c r="H538" t="s">
        <v>33</v>
      </c>
      <c r="I538" t="s">
        <v>50</v>
      </c>
      <c r="J538">
        <v>88600</v>
      </c>
      <c r="K538" s="2">
        <v>2072.4285714285702</v>
      </c>
      <c r="L538" s="1">
        <v>183617171.42857131</v>
      </c>
      <c r="M538" s="1">
        <v>13468</v>
      </c>
      <c r="N538" s="3">
        <v>183603703.42857131</v>
      </c>
    </row>
    <row r="539" spans="1:14" x14ac:dyDescent="0.3">
      <c r="A539" s="5">
        <f t="shared" si="9"/>
        <v>42888</v>
      </c>
      <c r="B539" t="s">
        <v>33</v>
      </c>
      <c r="C539" t="s">
        <v>35</v>
      </c>
      <c r="D539" t="s">
        <v>24</v>
      </c>
      <c r="E539" t="s">
        <v>29</v>
      </c>
      <c r="F539" t="s">
        <v>41</v>
      </c>
      <c r="G539" t="s">
        <v>14</v>
      </c>
      <c r="H539" t="s">
        <v>33</v>
      </c>
      <c r="I539" t="s">
        <v>50</v>
      </c>
      <c r="J539">
        <v>4600</v>
      </c>
      <c r="K539" s="2">
        <v>2076.2857142857101</v>
      </c>
      <c r="L539" s="1">
        <v>9550914.2857142668</v>
      </c>
      <c r="M539" s="1">
        <v>16569</v>
      </c>
      <c r="N539" s="3">
        <v>9534345.2857142668</v>
      </c>
    </row>
    <row r="540" spans="1:14" x14ac:dyDescent="0.3">
      <c r="A540" s="5">
        <f t="shared" si="9"/>
        <v>42889</v>
      </c>
      <c r="B540" t="s">
        <v>33</v>
      </c>
      <c r="C540" t="s">
        <v>35</v>
      </c>
      <c r="D540" t="s">
        <v>25</v>
      </c>
      <c r="E540" t="s">
        <v>29</v>
      </c>
      <c r="F540" t="s">
        <v>41</v>
      </c>
      <c r="G540" t="s">
        <v>14</v>
      </c>
      <c r="H540" t="s">
        <v>33</v>
      </c>
      <c r="I540" t="s">
        <v>50</v>
      </c>
      <c r="J540">
        <v>30100</v>
      </c>
      <c r="K540" s="2">
        <v>2080.1428571428601</v>
      </c>
      <c r="L540" s="1">
        <v>62612300.000000089</v>
      </c>
      <c r="M540" s="1">
        <v>14854</v>
      </c>
      <c r="N540" s="3">
        <v>62597446.000000089</v>
      </c>
    </row>
    <row r="541" spans="1:14" x14ac:dyDescent="0.3">
      <c r="A541" s="5">
        <f t="shared" si="9"/>
        <v>42890</v>
      </c>
      <c r="B541" t="s">
        <v>33</v>
      </c>
      <c r="C541" t="s">
        <v>35</v>
      </c>
      <c r="D541" t="s">
        <v>16</v>
      </c>
      <c r="E541" t="s">
        <v>29</v>
      </c>
      <c r="F541" t="s">
        <v>42</v>
      </c>
      <c r="G541" t="s">
        <v>15</v>
      </c>
      <c r="H541" t="s">
        <v>33</v>
      </c>
      <c r="I541" t="s">
        <v>50</v>
      </c>
      <c r="J541">
        <v>4020</v>
      </c>
      <c r="K541" s="2">
        <v>2084</v>
      </c>
      <c r="L541" s="1">
        <v>8377680</v>
      </c>
      <c r="M541" s="1">
        <v>14380</v>
      </c>
      <c r="N541" s="3">
        <v>8363300</v>
      </c>
    </row>
    <row r="542" spans="1:14" x14ac:dyDescent="0.3">
      <c r="A542" s="5">
        <f t="shared" si="9"/>
        <v>42891</v>
      </c>
      <c r="B542" t="s">
        <v>33</v>
      </c>
      <c r="C542" t="s">
        <v>34</v>
      </c>
      <c r="D542" t="s">
        <v>16</v>
      </c>
      <c r="E542" t="s">
        <v>29</v>
      </c>
      <c r="F542" t="s">
        <v>41</v>
      </c>
      <c r="G542" t="s">
        <v>14</v>
      </c>
      <c r="H542" t="s">
        <v>33</v>
      </c>
      <c r="I542" t="s">
        <v>50</v>
      </c>
      <c r="J542">
        <v>9000</v>
      </c>
      <c r="K542" s="2">
        <v>2087.8571428571399</v>
      </c>
      <c r="L542" s="1">
        <v>18790714.285714261</v>
      </c>
      <c r="M542" s="1">
        <v>10729</v>
      </c>
      <c r="N542" s="3">
        <v>18779985.285714261</v>
      </c>
    </row>
    <row r="543" spans="1:14" x14ac:dyDescent="0.3">
      <c r="A543" s="5">
        <f t="shared" si="9"/>
        <v>42892</v>
      </c>
      <c r="B543" t="s">
        <v>33</v>
      </c>
      <c r="C543" t="s">
        <v>35</v>
      </c>
      <c r="D543" t="s">
        <v>17</v>
      </c>
      <c r="E543" t="s">
        <v>29</v>
      </c>
      <c r="F543" t="s">
        <v>42</v>
      </c>
      <c r="G543" t="s">
        <v>15</v>
      </c>
      <c r="H543" t="s">
        <v>33</v>
      </c>
      <c r="I543" t="s">
        <v>50</v>
      </c>
      <c r="J543">
        <v>60103</v>
      </c>
      <c r="K543" s="2">
        <v>2091.7142857142899</v>
      </c>
      <c r="L543" s="1">
        <v>125718303.71428597</v>
      </c>
      <c r="M543" s="1">
        <v>12413</v>
      </c>
      <c r="N543" s="3">
        <v>125705890.71428597</v>
      </c>
    </row>
    <row r="544" spans="1:14" x14ac:dyDescent="0.3">
      <c r="A544" s="5">
        <f t="shared" si="9"/>
        <v>42893</v>
      </c>
      <c r="B544" t="s">
        <v>33</v>
      </c>
      <c r="C544" t="s">
        <v>34</v>
      </c>
      <c r="D544" t="s">
        <v>18</v>
      </c>
      <c r="E544" t="s">
        <v>29</v>
      </c>
      <c r="F544" t="s">
        <v>42</v>
      </c>
      <c r="G544" t="s">
        <v>15</v>
      </c>
      <c r="H544" t="s">
        <v>33</v>
      </c>
      <c r="I544" t="s">
        <v>50</v>
      </c>
      <c r="J544">
        <v>1000</v>
      </c>
      <c r="K544" s="2">
        <v>2095.5714285714298</v>
      </c>
      <c r="L544" s="1">
        <v>2095571.4285714298</v>
      </c>
      <c r="M544" s="1">
        <v>19745</v>
      </c>
      <c r="N544" s="3">
        <v>2075826.4285714298</v>
      </c>
    </row>
    <row r="545" spans="1:14" x14ac:dyDescent="0.3">
      <c r="A545" s="5">
        <f t="shared" si="9"/>
        <v>42894</v>
      </c>
      <c r="B545" t="s">
        <v>31</v>
      </c>
      <c r="C545" t="s">
        <v>34</v>
      </c>
      <c r="D545" t="s">
        <v>19</v>
      </c>
      <c r="E545" t="s">
        <v>29</v>
      </c>
      <c r="F545" t="s">
        <v>36</v>
      </c>
      <c r="G545" t="s">
        <v>37</v>
      </c>
      <c r="H545" t="s">
        <v>31</v>
      </c>
      <c r="I545" t="s">
        <v>50</v>
      </c>
      <c r="J545">
        <v>2003</v>
      </c>
      <c r="K545" s="2">
        <v>2099.4285714285702</v>
      </c>
      <c r="L545" s="1">
        <v>4205155.4285714263</v>
      </c>
      <c r="M545" s="1">
        <v>13928</v>
      </c>
      <c r="N545" s="3">
        <v>4191227.4285714263</v>
      </c>
    </row>
    <row r="546" spans="1:14" x14ac:dyDescent="0.3">
      <c r="A546" s="5">
        <f t="shared" si="9"/>
        <v>42895</v>
      </c>
      <c r="B546" t="s">
        <v>31</v>
      </c>
      <c r="C546" t="s">
        <v>34</v>
      </c>
      <c r="D546" t="s">
        <v>20</v>
      </c>
      <c r="E546" t="s">
        <v>29</v>
      </c>
      <c r="F546" t="s">
        <v>36</v>
      </c>
      <c r="G546" t="s">
        <v>37</v>
      </c>
      <c r="H546" t="s">
        <v>31</v>
      </c>
      <c r="I546" t="s">
        <v>50</v>
      </c>
      <c r="J546">
        <v>88600</v>
      </c>
      <c r="K546" s="2">
        <v>2103.2857142857101</v>
      </c>
      <c r="L546" s="1">
        <v>186351114.28571391</v>
      </c>
      <c r="M546" s="1">
        <v>10674</v>
      </c>
      <c r="N546" s="3">
        <v>186340440.28571391</v>
      </c>
    </row>
    <row r="547" spans="1:14" x14ac:dyDescent="0.3">
      <c r="A547" s="5">
        <f t="shared" si="9"/>
        <v>42896</v>
      </c>
      <c r="B547" t="s">
        <v>31</v>
      </c>
      <c r="C547" t="s">
        <v>35</v>
      </c>
      <c r="D547" t="s">
        <v>21</v>
      </c>
      <c r="E547" t="s">
        <v>29</v>
      </c>
      <c r="F547" t="s">
        <v>36</v>
      </c>
      <c r="G547" t="s">
        <v>37</v>
      </c>
      <c r="H547" t="s">
        <v>31</v>
      </c>
      <c r="I547" t="s">
        <v>50</v>
      </c>
      <c r="J547">
        <v>4600</v>
      </c>
      <c r="K547" s="2">
        <v>2107.1428571428601</v>
      </c>
      <c r="L547" s="1">
        <v>9692857.1428571567</v>
      </c>
      <c r="M547" s="1">
        <v>17257</v>
      </c>
      <c r="N547" s="3">
        <v>9675600.1428571567</v>
      </c>
    </row>
    <row r="548" spans="1:14" x14ac:dyDescent="0.3">
      <c r="A548" s="5">
        <f t="shared" si="9"/>
        <v>42897</v>
      </c>
      <c r="B548" t="s">
        <v>32</v>
      </c>
      <c r="C548" t="s">
        <v>35</v>
      </c>
      <c r="D548" t="s">
        <v>22</v>
      </c>
      <c r="E548" t="s">
        <v>29</v>
      </c>
      <c r="F548" t="s">
        <v>43</v>
      </c>
      <c r="G548" t="s">
        <v>44</v>
      </c>
      <c r="H548" t="s">
        <v>32</v>
      </c>
      <c r="I548" t="s">
        <v>50</v>
      </c>
      <c r="J548">
        <v>30100</v>
      </c>
      <c r="K548" s="2">
        <v>2111</v>
      </c>
      <c r="L548" s="1">
        <v>63541100</v>
      </c>
      <c r="M548" s="1">
        <v>13873</v>
      </c>
      <c r="N548" s="3">
        <v>63527227</v>
      </c>
    </row>
    <row r="549" spans="1:14" x14ac:dyDescent="0.3">
      <c r="A549" s="5">
        <f t="shared" si="9"/>
        <v>42898</v>
      </c>
      <c r="B549" t="s">
        <v>32</v>
      </c>
      <c r="C549" t="s">
        <v>35</v>
      </c>
      <c r="D549" t="s">
        <v>23</v>
      </c>
      <c r="E549" t="s">
        <v>29</v>
      </c>
      <c r="F549" t="s">
        <v>43</v>
      </c>
      <c r="G549" t="s">
        <v>44</v>
      </c>
      <c r="H549" t="s">
        <v>32</v>
      </c>
      <c r="I549" t="s">
        <v>50</v>
      </c>
      <c r="J549">
        <v>4020</v>
      </c>
      <c r="K549" s="2">
        <v>2114.8571428571399</v>
      </c>
      <c r="L549" s="1">
        <v>8501725.7142857034</v>
      </c>
      <c r="M549" s="1">
        <v>19109</v>
      </c>
      <c r="N549" s="3">
        <v>8482616.7142857034</v>
      </c>
    </row>
    <row r="550" spans="1:14" x14ac:dyDescent="0.3">
      <c r="A550" s="5">
        <f t="shared" si="9"/>
        <v>42899</v>
      </c>
      <c r="B550" t="s">
        <v>32</v>
      </c>
      <c r="C550" t="s">
        <v>34</v>
      </c>
      <c r="D550" t="s">
        <v>24</v>
      </c>
      <c r="E550" t="s">
        <v>29</v>
      </c>
      <c r="F550" t="s">
        <v>43</v>
      </c>
      <c r="G550" t="s">
        <v>44</v>
      </c>
      <c r="H550" t="s">
        <v>32</v>
      </c>
      <c r="I550" t="s">
        <v>50</v>
      </c>
      <c r="J550">
        <v>9000</v>
      </c>
      <c r="K550" s="2">
        <v>2118.7142857142899</v>
      </c>
      <c r="L550" s="1">
        <v>19068428.571428608</v>
      </c>
      <c r="M550" s="1">
        <v>12112</v>
      </c>
      <c r="N550" s="3">
        <v>19056316.571428608</v>
      </c>
    </row>
    <row r="551" spans="1:14" x14ac:dyDescent="0.3">
      <c r="A551" s="5">
        <f t="shared" si="9"/>
        <v>42900</v>
      </c>
      <c r="B551" t="s">
        <v>31</v>
      </c>
      <c r="C551" t="s">
        <v>35</v>
      </c>
      <c r="D551" t="s">
        <v>25</v>
      </c>
      <c r="E551" t="s">
        <v>29</v>
      </c>
      <c r="F551" t="s">
        <v>36</v>
      </c>
      <c r="G551" t="s">
        <v>37</v>
      </c>
      <c r="H551" t="s">
        <v>31</v>
      </c>
      <c r="I551" t="s">
        <v>50</v>
      </c>
      <c r="J551">
        <v>60103</v>
      </c>
      <c r="K551" s="2">
        <v>2122.5714285714298</v>
      </c>
      <c r="L551" s="1">
        <v>127572910.57142864</v>
      </c>
      <c r="M551" s="1">
        <v>10619</v>
      </c>
      <c r="N551" s="3">
        <v>127562291.57142864</v>
      </c>
    </row>
    <row r="552" spans="1:14" x14ac:dyDescent="0.3">
      <c r="A552" s="5">
        <f t="shared" si="9"/>
        <v>42901</v>
      </c>
      <c r="B552" t="s">
        <v>33</v>
      </c>
      <c r="C552" t="s">
        <v>34</v>
      </c>
      <c r="D552" t="s">
        <v>16</v>
      </c>
      <c r="E552" t="s">
        <v>29</v>
      </c>
      <c r="F552" t="s">
        <v>41</v>
      </c>
      <c r="G552" t="s">
        <v>14</v>
      </c>
      <c r="H552" t="s">
        <v>33</v>
      </c>
      <c r="I552" t="s">
        <v>50</v>
      </c>
      <c r="J552">
        <v>1000</v>
      </c>
      <c r="K552" s="2">
        <v>2126.4285714285702</v>
      </c>
      <c r="L552" s="1">
        <v>2126428.57142857</v>
      </c>
      <c r="M552" s="1">
        <v>10366</v>
      </c>
      <c r="N552" s="3">
        <v>2116062.57142857</v>
      </c>
    </row>
    <row r="553" spans="1:14" x14ac:dyDescent="0.3">
      <c r="A553" s="5">
        <f t="shared" si="9"/>
        <v>42902</v>
      </c>
      <c r="B553" t="s">
        <v>31</v>
      </c>
      <c r="C553" t="s">
        <v>34</v>
      </c>
      <c r="D553" t="s">
        <v>17</v>
      </c>
      <c r="E553" t="s">
        <v>29</v>
      </c>
      <c r="F553" t="s">
        <v>36</v>
      </c>
      <c r="G553" t="s">
        <v>37</v>
      </c>
      <c r="H553" t="s">
        <v>31</v>
      </c>
      <c r="I553" t="s">
        <v>50</v>
      </c>
      <c r="J553">
        <v>2003</v>
      </c>
      <c r="K553" s="2">
        <v>2130.2857142857101</v>
      </c>
      <c r="L553" s="1">
        <v>4266962.2857142771</v>
      </c>
      <c r="M553" s="1">
        <v>11263</v>
      </c>
      <c r="N553" s="3">
        <v>4255699.2857142771</v>
      </c>
    </row>
    <row r="554" spans="1:14" x14ac:dyDescent="0.3">
      <c r="A554" s="5">
        <f t="shared" si="9"/>
        <v>42903</v>
      </c>
      <c r="B554" t="s">
        <v>40</v>
      </c>
      <c r="C554" t="s">
        <v>34</v>
      </c>
      <c r="D554" t="s">
        <v>18</v>
      </c>
      <c r="E554" t="s">
        <v>29</v>
      </c>
      <c r="F554" t="s">
        <v>38</v>
      </c>
      <c r="G554" t="s">
        <v>39</v>
      </c>
      <c r="H554" t="s">
        <v>40</v>
      </c>
      <c r="I554" t="s">
        <v>50</v>
      </c>
      <c r="J554">
        <v>88600</v>
      </c>
      <c r="K554" s="2">
        <v>2134.1428571428601</v>
      </c>
      <c r="L554" s="1">
        <v>189085057.1428574</v>
      </c>
      <c r="M554" s="1">
        <v>17060</v>
      </c>
      <c r="N554" s="3">
        <v>189067997.1428574</v>
      </c>
    </row>
    <row r="555" spans="1:14" x14ac:dyDescent="0.3">
      <c r="A555" s="5">
        <f t="shared" si="9"/>
        <v>42904</v>
      </c>
      <c r="B555" t="s">
        <v>40</v>
      </c>
      <c r="C555" t="s">
        <v>35</v>
      </c>
      <c r="D555" t="s">
        <v>19</v>
      </c>
      <c r="E555" t="s">
        <v>29</v>
      </c>
      <c r="F555" t="s">
        <v>38</v>
      </c>
      <c r="G555" t="s">
        <v>39</v>
      </c>
      <c r="H555" t="s">
        <v>40</v>
      </c>
      <c r="I555" t="s">
        <v>50</v>
      </c>
      <c r="J555">
        <v>4600</v>
      </c>
      <c r="K555" s="2">
        <v>2138</v>
      </c>
      <c r="L555" s="1">
        <v>9834800</v>
      </c>
      <c r="M555" s="1">
        <v>18211</v>
      </c>
      <c r="N555" s="3">
        <v>9816589</v>
      </c>
    </row>
    <row r="556" spans="1:14" x14ac:dyDescent="0.3">
      <c r="A556" s="5">
        <f t="shared" si="9"/>
        <v>42905</v>
      </c>
      <c r="B556" t="s">
        <v>40</v>
      </c>
      <c r="C556" t="s">
        <v>35</v>
      </c>
      <c r="D556" t="s">
        <v>20</v>
      </c>
      <c r="E556" t="s">
        <v>29</v>
      </c>
      <c r="F556" t="s">
        <v>38</v>
      </c>
      <c r="G556" t="s">
        <v>39</v>
      </c>
      <c r="H556" t="s">
        <v>40</v>
      </c>
      <c r="I556" t="s">
        <v>50</v>
      </c>
      <c r="J556">
        <v>30100</v>
      </c>
      <c r="K556" s="2">
        <v>2141.8571428571399</v>
      </c>
      <c r="L556" s="1">
        <v>64469899.999999911</v>
      </c>
      <c r="M556" s="1">
        <v>13370</v>
      </c>
      <c r="N556" s="3">
        <v>64456529.999999911</v>
      </c>
    </row>
    <row r="557" spans="1:14" x14ac:dyDescent="0.3">
      <c r="A557" s="5">
        <f t="shared" si="9"/>
        <v>42906</v>
      </c>
      <c r="B557" t="s">
        <v>33</v>
      </c>
      <c r="C557" t="s">
        <v>35</v>
      </c>
      <c r="D557" t="s">
        <v>21</v>
      </c>
      <c r="E557" t="s">
        <v>29</v>
      </c>
      <c r="F557" t="s">
        <v>41</v>
      </c>
      <c r="G557" t="s">
        <v>14</v>
      </c>
      <c r="H557" t="s">
        <v>33</v>
      </c>
      <c r="I557" t="s">
        <v>50</v>
      </c>
      <c r="J557">
        <v>4020</v>
      </c>
      <c r="K557" s="2">
        <v>2145.7142857142899</v>
      </c>
      <c r="L557" s="1">
        <v>8625771.4285714459</v>
      </c>
      <c r="M557" s="1">
        <v>12899</v>
      </c>
      <c r="N557" s="3">
        <v>8612872.4285714459</v>
      </c>
    </row>
    <row r="558" spans="1:14" x14ac:dyDescent="0.3">
      <c r="A558" s="5">
        <f t="shared" si="9"/>
        <v>42907</v>
      </c>
      <c r="B558" t="s">
        <v>33</v>
      </c>
      <c r="C558" t="s">
        <v>34</v>
      </c>
      <c r="D558" t="s">
        <v>22</v>
      </c>
      <c r="E558" t="s">
        <v>29</v>
      </c>
      <c r="F558" t="s">
        <v>41</v>
      </c>
      <c r="G558" t="s">
        <v>14</v>
      </c>
      <c r="H558" t="s">
        <v>33</v>
      </c>
      <c r="I558" t="s">
        <v>50</v>
      </c>
      <c r="J558">
        <v>9000</v>
      </c>
      <c r="K558" s="2">
        <v>2149.5714285714298</v>
      </c>
      <c r="L558" s="1">
        <v>19346142.857142869</v>
      </c>
      <c r="M558" s="1">
        <v>16726</v>
      </c>
      <c r="N558" s="3">
        <v>19329416.857142869</v>
      </c>
    </row>
    <row r="559" spans="1:14" x14ac:dyDescent="0.3">
      <c r="A559" s="5">
        <f t="shared" si="9"/>
        <v>42908</v>
      </c>
      <c r="B559" t="s">
        <v>33</v>
      </c>
      <c r="C559" t="s">
        <v>35</v>
      </c>
      <c r="D559" t="s">
        <v>23</v>
      </c>
      <c r="E559" t="s">
        <v>29</v>
      </c>
      <c r="F559" t="s">
        <v>41</v>
      </c>
      <c r="G559" t="s">
        <v>14</v>
      </c>
      <c r="H559" t="s">
        <v>33</v>
      </c>
      <c r="I559" t="s">
        <v>50</v>
      </c>
      <c r="J559">
        <v>60103</v>
      </c>
      <c r="K559" s="2">
        <v>2153.4285714285702</v>
      </c>
      <c r="L559" s="1">
        <v>129427517.42857136</v>
      </c>
      <c r="M559" s="1">
        <v>14902</v>
      </c>
      <c r="N559" s="3">
        <v>129412615.42857136</v>
      </c>
    </row>
    <row r="560" spans="1:14" x14ac:dyDescent="0.3">
      <c r="A560" s="5">
        <f t="shared" si="9"/>
        <v>42909</v>
      </c>
      <c r="B560" t="s">
        <v>33</v>
      </c>
      <c r="C560" t="s">
        <v>34</v>
      </c>
      <c r="D560" t="s">
        <v>24</v>
      </c>
      <c r="E560" t="s">
        <v>29</v>
      </c>
      <c r="F560" t="s">
        <v>42</v>
      </c>
      <c r="G560" t="s">
        <v>15</v>
      </c>
      <c r="H560" t="s">
        <v>33</v>
      </c>
      <c r="I560" t="s">
        <v>50</v>
      </c>
      <c r="J560">
        <v>1000</v>
      </c>
      <c r="K560" s="2">
        <v>2157.2857142857101</v>
      </c>
      <c r="L560" s="1">
        <v>2157285.7142857099</v>
      </c>
      <c r="M560" s="1">
        <v>19256</v>
      </c>
      <c r="N560" s="3">
        <v>2138029.7142857099</v>
      </c>
    </row>
    <row r="561" spans="1:14" x14ac:dyDescent="0.3">
      <c r="A561" s="5">
        <f t="shared" si="9"/>
        <v>42910</v>
      </c>
      <c r="B561" t="s">
        <v>33</v>
      </c>
      <c r="C561" t="s">
        <v>34</v>
      </c>
      <c r="D561" t="s">
        <v>25</v>
      </c>
      <c r="E561" t="s">
        <v>29</v>
      </c>
      <c r="F561" t="s">
        <v>41</v>
      </c>
      <c r="G561" t="s">
        <v>14</v>
      </c>
      <c r="H561" t="s">
        <v>33</v>
      </c>
      <c r="I561" t="s">
        <v>50</v>
      </c>
      <c r="J561">
        <v>2003</v>
      </c>
      <c r="K561" s="2">
        <v>2161.1428571428601</v>
      </c>
      <c r="L561" s="1">
        <v>4328769.1428571483</v>
      </c>
      <c r="M561" s="1">
        <v>17632</v>
      </c>
      <c r="N561" s="3">
        <v>4311137.1428571483</v>
      </c>
    </row>
    <row r="562" spans="1:14" x14ac:dyDescent="0.3">
      <c r="A562" s="5">
        <f t="shared" si="9"/>
        <v>42911</v>
      </c>
      <c r="B562" t="s">
        <v>33</v>
      </c>
      <c r="C562" t="s">
        <v>34</v>
      </c>
      <c r="D562" t="s">
        <v>16</v>
      </c>
      <c r="E562" t="s">
        <v>29</v>
      </c>
      <c r="F562" t="s">
        <v>42</v>
      </c>
      <c r="G562" t="s">
        <v>15</v>
      </c>
      <c r="H562" t="s">
        <v>33</v>
      </c>
      <c r="I562" t="s">
        <v>50</v>
      </c>
      <c r="J562">
        <v>88600</v>
      </c>
      <c r="K562" s="2">
        <v>2165</v>
      </c>
      <c r="L562" s="1">
        <v>191819000</v>
      </c>
      <c r="M562" s="1">
        <v>19436</v>
      </c>
      <c r="N562" s="3">
        <v>191799564</v>
      </c>
    </row>
    <row r="563" spans="1:14" x14ac:dyDescent="0.3">
      <c r="A563" s="5">
        <f t="shared" si="9"/>
        <v>42912</v>
      </c>
      <c r="B563" t="s">
        <v>33</v>
      </c>
      <c r="C563" t="s">
        <v>35</v>
      </c>
      <c r="D563" t="s">
        <v>17</v>
      </c>
      <c r="E563" t="s">
        <v>29</v>
      </c>
      <c r="F563" t="s">
        <v>42</v>
      </c>
      <c r="G563" t="s">
        <v>15</v>
      </c>
      <c r="H563" t="s">
        <v>33</v>
      </c>
      <c r="I563" t="s">
        <v>50</v>
      </c>
      <c r="J563">
        <v>4600</v>
      </c>
      <c r="K563" s="2">
        <v>2168.8571428571399</v>
      </c>
      <c r="L563" s="1">
        <v>9976742.8571428433</v>
      </c>
      <c r="M563" s="1">
        <v>14549</v>
      </c>
      <c r="N563" s="3">
        <v>9962193.8571428433</v>
      </c>
    </row>
    <row r="564" spans="1:14" x14ac:dyDescent="0.3">
      <c r="A564" s="5">
        <f t="shared" si="9"/>
        <v>42913</v>
      </c>
      <c r="B564" t="s">
        <v>31</v>
      </c>
      <c r="C564" t="s">
        <v>35</v>
      </c>
      <c r="D564" t="s">
        <v>18</v>
      </c>
      <c r="E564" t="s">
        <v>29</v>
      </c>
      <c r="F564" t="s">
        <v>36</v>
      </c>
      <c r="G564" t="s">
        <v>37</v>
      </c>
      <c r="H564" t="s">
        <v>31</v>
      </c>
      <c r="I564" t="s">
        <v>50</v>
      </c>
      <c r="J564">
        <v>30100</v>
      </c>
      <c r="K564" s="2">
        <v>2172.7142857142899</v>
      </c>
      <c r="L564" s="1">
        <v>65398700.000000127</v>
      </c>
      <c r="M564" s="1">
        <v>14016</v>
      </c>
      <c r="N564" s="3">
        <v>65384684.000000127</v>
      </c>
    </row>
    <row r="565" spans="1:14" x14ac:dyDescent="0.3">
      <c r="A565" s="5">
        <f t="shared" si="9"/>
        <v>42914</v>
      </c>
      <c r="B565" t="s">
        <v>31</v>
      </c>
      <c r="C565" t="s">
        <v>35</v>
      </c>
      <c r="D565" t="s">
        <v>19</v>
      </c>
      <c r="E565" t="s">
        <v>29</v>
      </c>
      <c r="F565" t="s">
        <v>36</v>
      </c>
      <c r="G565" t="s">
        <v>37</v>
      </c>
      <c r="H565" t="s">
        <v>31</v>
      </c>
      <c r="I565" t="s">
        <v>50</v>
      </c>
      <c r="J565">
        <v>4020</v>
      </c>
      <c r="K565" s="2">
        <v>2176.5714285714298</v>
      </c>
      <c r="L565" s="1">
        <v>8749817.1428571474</v>
      </c>
      <c r="M565" s="1">
        <v>17823</v>
      </c>
      <c r="N565" s="3">
        <v>8731994.1428571474</v>
      </c>
    </row>
    <row r="566" spans="1:14" x14ac:dyDescent="0.3">
      <c r="A566" s="5">
        <f t="shared" si="9"/>
        <v>42915</v>
      </c>
      <c r="B566" t="s">
        <v>31</v>
      </c>
      <c r="C566" t="s">
        <v>34</v>
      </c>
      <c r="D566" t="s">
        <v>20</v>
      </c>
      <c r="E566" t="s">
        <v>29</v>
      </c>
      <c r="F566" t="s">
        <v>36</v>
      </c>
      <c r="G566" t="s">
        <v>37</v>
      </c>
      <c r="H566" t="s">
        <v>31</v>
      </c>
      <c r="I566" t="s">
        <v>50</v>
      </c>
      <c r="J566">
        <v>9000</v>
      </c>
      <c r="K566" s="2">
        <v>2180.4285714285702</v>
      </c>
      <c r="L566" s="1">
        <v>19623857.142857131</v>
      </c>
      <c r="M566" s="1">
        <v>19215</v>
      </c>
      <c r="N566" s="3">
        <v>19604642.142857131</v>
      </c>
    </row>
    <row r="567" spans="1:14" x14ac:dyDescent="0.3">
      <c r="A567" s="5">
        <f t="shared" si="9"/>
        <v>42916</v>
      </c>
      <c r="B567" t="s">
        <v>32</v>
      </c>
      <c r="C567" t="s">
        <v>35</v>
      </c>
      <c r="D567" t="s">
        <v>16</v>
      </c>
      <c r="E567" t="s">
        <v>29</v>
      </c>
      <c r="F567" t="s">
        <v>43</v>
      </c>
      <c r="G567" t="s">
        <v>44</v>
      </c>
      <c r="H567" t="s">
        <v>32</v>
      </c>
      <c r="I567" t="s">
        <v>50</v>
      </c>
      <c r="J567">
        <v>60103</v>
      </c>
      <c r="K567" s="2">
        <v>2184.2857142857101</v>
      </c>
      <c r="L567" s="1">
        <v>131282124.28571403</v>
      </c>
      <c r="M567" s="1">
        <v>11909</v>
      </c>
      <c r="N567" s="3">
        <v>131270215.28571403</v>
      </c>
    </row>
    <row r="568" spans="1:14" x14ac:dyDescent="0.3">
      <c r="A568" s="5">
        <f t="shared" si="9"/>
        <v>42917</v>
      </c>
      <c r="B568" t="s">
        <v>32</v>
      </c>
      <c r="C568" t="s">
        <v>34</v>
      </c>
      <c r="D568" t="s">
        <v>17</v>
      </c>
      <c r="E568" t="s">
        <v>29</v>
      </c>
      <c r="F568" t="s">
        <v>43</v>
      </c>
      <c r="G568" t="s">
        <v>44</v>
      </c>
      <c r="H568" t="s">
        <v>32</v>
      </c>
      <c r="I568" t="s">
        <v>50</v>
      </c>
      <c r="J568">
        <v>1000</v>
      </c>
      <c r="K568" s="2">
        <v>2188.1428571428601</v>
      </c>
      <c r="L568" s="1">
        <v>2188142.8571428601</v>
      </c>
      <c r="M568" s="1">
        <v>16007</v>
      </c>
      <c r="N568" s="3">
        <v>2172135.8571428601</v>
      </c>
    </row>
    <row r="569" spans="1:14" x14ac:dyDescent="0.3">
      <c r="A569" s="5">
        <f t="shared" si="9"/>
        <v>42918</v>
      </c>
      <c r="B569" t="s">
        <v>32</v>
      </c>
      <c r="C569" t="s">
        <v>34</v>
      </c>
      <c r="D569" t="s">
        <v>18</v>
      </c>
      <c r="E569" t="s">
        <v>29</v>
      </c>
      <c r="F569" t="s">
        <v>43</v>
      </c>
      <c r="G569" t="s">
        <v>44</v>
      </c>
      <c r="H569" t="s">
        <v>32</v>
      </c>
      <c r="I569" t="s">
        <v>50</v>
      </c>
      <c r="J569">
        <v>2003</v>
      </c>
      <c r="K569" s="2">
        <v>2192</v>
      </c>
      <c r="L569" s="1">
        <v>4390576</v>
      </c>
      <c r="M569" s="1">
        <v>19377</v>
      </c>
      <c r="N569" s="3">
        <v>4371199</v>
      </c>
    </row>
    <row r="570" spans="1:14" x14ac:dyDescent="0.3">
      <c r="A570" s="5">
        <f t="shared" si="9"/>
        <v>42919</v>
      </c>
      <c r="B570" t="s">
        <v>31</v>
      </c>
      <c r="C570" t="s">
        <v>34</v>
      </c>
      <c r="D570" t="s">
        <v>19</v>
      </c>
      <c r="E570" t="s">
        <v>29</v>
      </c>
      <c r="F570" t="s">
        <v>36</v>
      </c>
      <c r="G570" t="s">
        <v>37</v>
      </c>
      <c r="H570" t="s">
        <v>31</v>
      </c>
      <c r="I570" t="s">
        <v>50</v>
      </c>
      <c r="J570">
        <v>88600</v>
      </c>
      <c r="K570" s="2">
        <v>2195.8571428571399</v>
      </c>
      <c r="L570" s="1">
        <v>194552942.8571426</v>
      </c>
      <c r="M570" s="1">
        <v>10098</v>
      </c>
      <c r="N570" s="3">
        <v>194542844.8571426</v>
      </c>
    </row>
    <row r="571" spans="1:14" x14ac:dyDescent="0.3">
      <c r="A571" s="5">
        <f t="shared" si="9"/>
        <v>42920</v>
      </c>
      <c r="B571" t="s">
        <v>33</v>
      </c>
      <c r="C571" t="s">
        <v>35</v>
      </c>
      <c r="D571" t="s">
        <v>20</v>
      </c>
      <c r="E571" t="s">
        <v>29</v>
      </c>
      <c r="F571" t="s">
        <v>41</v>
      </c>
      <c r="G571" t="s">
        <v>14</v>
      </c>
      <c r="H571" t="s">
        <v>33</v>
      </c>
      <c r="I571" t="s">
        <v>50</v>
      </c>
      <c r="J571">
        <v>4600</v>
      </c>
      <c r="K571" s="2">
        <v>2199.7142857142899</v>
      </c>
      <c r="L571" s="1">
        <v>10118685.714285733</v>
      </c>
      <c r="M571" s="1">
        <v>14462</v>
      </c>
      <c r="N571" s="3">
        <v>10104223.714285733</v>
      </c>
    </row>
    <row r="572" spans="1:14" x14ac:dyDescent="0.3">
      <c r="A572" s="5">
        <f t="shared" si="9"/>
        <v>42921</v>
      </c>
      <c r="B572" t="s">
        <v>31</v>
      </c>
      <c r="C572" t="s">
        <v>35</v>
      </c>
      <c r="D572" t="s">
        <v>21</v>
      </c>
      <c r="E572" t="s">
        <v>29</v>
      </c>
      <c r="F572" t="s">
        <v>36</v>
      </c>
      <c r="G572" t="s">
        <v>37</v>
      </c>
      <c r="H572" t="s">
        <v>31</v>
      </c>
      <c r="I572" t="s">
        <v>50</v>
      </c>
      <c r="J572">
        <v>30100</v>
      </c>
      <c r="K572" s="2">
        <v>2203.5714285714298</v>
      </c>
      <c r="L572" s="1">
        <v>66327500.000000037</v>
      </c>
      <c r="M572" s="1">
        <v>13330</v>
      </c>
      <c r="N572" s="3">
        <v>66314170.000000037</v>
      </c>
    </row>
    <row r="573" spans="1:14" x14ac:dyDescent="0.3">
      <c r="A573" s="5">
        <f t="shared" si="9"/>
        <v>42922</v>
      </c>
      <c r="B573" t="s">
        <v>40</v>
      </c>
      <c r="C573" t="s">
        <v>35</v>
      </c>
      <c r="D573" t="s">
        <v>22</v>
      </c>
      <c r="E573" t="s">
        <v>29</v>
      </c>
      <c r="F573" t="s">
        <v>38</v>
      </c>
      <c r="G573" t="s">
        <v>39</v>
      </c>
      <c r="H573" t="s">
        <v>40</v>
      </c>
      <c r="I573" t="s">
        <v>50</v>
      </c>
      <c r="J573">
        <v>4020</v>
      </c>
      <c r="K573" s="2">
        <v>2207.4285714285702</v>
      </c>
      <c r="L573" s="1">
        <v>8873862.8571428526</v>
      </c>
      <c r="M573" s="1">
        <v>14334</v>
      </c>
      <c r="N573" s="3">
        <v>8859528.8571428526</v>
      </c>
    </row>
    <row r="574" spans="1:14" x14ac:dyDescent="0.3">
      <c r="A574" s="5">
        <f t="shared" si="9"/>
        <v>42923</v>
      </c>
      <c r="B574" t="s">
        <v>40</v>
      </c>
      <c r="C574" t="s">
        <v>34</v>
      </c>
      <c r="D574" t="s">
        <v>23</v>
      </c>
      <c r="E574" t="s">
        <v>29</v>
      </c>
      <c r="F574" t="s">
        <v>38</v>
      </c>
      <c r="G574" t="s">
        <v>39</v>
      </c>
      <c r="H574" t="s">
        <v>40</v>
      </c>
      <c r="I574" t="s">
        <v>50</v>
      </c>
      <c r="J574">
        <v>9000</v>
      </c>
      <c r="K574" s="2">
        <v>2211.2857142857101</v>
      </c>
      <c r="L574" s="1">
        <v>19901571.428571392</v>
      </c>
      <c r="M574" s="1">
        <v>18345</v>
      </c>
      <c r="N574" s="3">
        <v>19883226.428571392</v>
      </c>
    </row>
    <row r="575" spans="1:14" x14ac:dyDescent="0.3">
      <c r="A575" s="5">
        <f t="shared" si="9"/>
        <v>42924</v>
      </c>
      <c r="B575" t="s">
        <v>40</v>
      </c>
      <c r="C575" t="s">
        <v>35</v>
      </c>
      <c r="D575" t="s">
        <v>24</v>
      </c>
      <c r="E575" t="s">
        <v>29</v>
      </c>
      <c r="F575" t="s">
        <v>38</v>
      </c>
      <c r="G575" t="s">
        <v>39</v>
      </c>
      <c r="H575" t="s">
        <v>40</v>
      </c>
      <c r="I575" t="s">
        <v>50</v>
      </c>
      <c r="J575">
        <v>60103</v>
      </c>
      <c r="K575" s="2">
        <v>2215.1428571428601</v>
      </c>
      <c r="L575" s="1">
        <v>133136731.14285731</v>
      </c>
      <c r="M575" s="1">
        <v>15399</v>
      </c>
      <c r="N575" s="3">
        <v>133121332.14285731</v>
      </c>
    </row>
    <row r="576" spans="1:14" x14ac:dyDescent="0.3">
      <c r="A576" s="5">
        <f t="shared" si="9"/>
        <v>42925</v>
      </c>
      <c r="B576" t="s">
        <v>33</v>
      </c>
      <c r="C576" t="s">
        <v>34</v>
      </c>
      <c r="D576" t="s">
        <v>25</v>
      </c>
      <c r="E576" t="s">
        <v>29</v>
      </c>
      <c r="F576" t="s">
        <v>41</v>
      </c>
      <c r="G576" t="s">
        <v>14</v>
      </c>
      <c r="H576" t="s">
        <v>33</v>
      </c>
      <c r="I576" t="s">
        <v>50</v>
      </c>
      <c r="J576">
        <v>1000</v>
      </c>
      <c r="K576" s="2">
        <v>2219</v>
      </c>
      <c r="L576" s="1">
        <v>2219000</v>
      </c>
      <c r="M576" s="1">
        <v>15703</v>
      </c>
      <c r="N576" s="3">
        <v>2203297</v>
      </c>
    </row>
    <row r="577" spans="1:14" x14ac:dyDescent="0.3">
      <c r="A577" s="5">
        <f t="shared" si="9"/>
        <v>42926</v>
      </c>
      <c r="B577" t="s">
        <v>33</v>
      </c>
      <c r="C577" t="s">
        <v>34</v>
      </c>
      <c r="D577" t="s">
        <v>16</v>
      </c>
      <c r="E577" t="s">
        <v>29</v>
      </c>
      <c r="F577" t="s">
        <v>41</v>
      </c>
      <c r="G577" t="s">
        <v>14</v>
      </c>
      <c r="H577" t="s">
        <v>33</v>
      </c>
      <c r="I577" t="s">
        <v>50</v>
      </c>
      <c r="J577">
        <v>2003</v>
      </c>
      <c r="K577" s="2">
        <v>2222.8571428571399</v>
      </c>
      <c r="L577" s="1">
        <v>4452382.8571428517</v>
      </c>
      <c r="M577" s="1">
        <v>13952</v>
      </c>
      <c r="N577" s="3">
        <v>4438430.8571428517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2 A3:A577" calculatedColumn="1"/>
  </ignoredError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Curso de Excel Completo</vt:lpstr>
      <vt:lpstr>Segmentação de Dados</vt:lpstr>
      <vt:lpstr>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Camila</dc:creator>
  <cp:lastModifiedBy>Camila</cp:lastModifiedBy>
  <dcterms:created xsi:type="dcterms:W3CDTF">2019-03-29T20:51:37Z</dcterms:created>
  <dcterms:modified xsi:type="dcterms:W3CDTF">2019-03-29T21:42:46Z</dcterms:modified>
</cp:coreProperties>
</file>