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30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2\Gráfico de Gantt Dinâmico no Excel\"/>
    </mc:Choice>
  </mc:AlternateContent>
  <xr:revisionPtr revIDLastSave="0" documentId="13_ncr:1_{4A1AB5F0-50FB-4989-B019-F93DA4EF18B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lan1" sheetId="1" r:id="rId1"/>
    <sheet name="Plan1 (2)" sheetId="3" r:id="rId2"/>
    <sheet name="Planilha1" sheetId="2" state="hidden" r:id="rId3"/>
  </sheets>
  <definedNames>
    <definedName name="_xlchart.v1.0" hidden="1">'Plan1 (2)'!$B$3:$B$12</definedName>
    <definedName name="_xlchart.v1.1" hidden="1">'Plan1 (2)'!$C$2</definedName>
    <definedName name="_xlchart.v1.2" hidden="1">'Plan1 (2)'!$C$3:$C$12</definedName>
    <definedName name="Status">Planilha1!$E$5:$E$7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D12" i="3"/>
  <c r="D11" i="3"/>
  <c r="D10" i="3"/>
  <c r="D9" i="3"/>
  <c r="D8" i="3"/>
  <c r="D7" i="3"/>
  <c r="D6" i="3"/>
  <c r="D5" i="3"/>
  <c r="D4" i="3"/>
  <c r="D3" i="3"/>
  <c r="G4" i="1" l="1"/>
  <c r="H4" i="1"/>
  <c r="I4" i="1"/>
  <c r="G5" i="1"/>
  <c r="H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H12" i="1"/>
  <c r="I12" i="1"/>
  <c r="I3" i="1"/>
  <c r="H3" i="1"/>
  <c r="D4" i="1"/>
  <c r="D5" i="1"/>
  <c r="I5" i="1" s="1"/>
  <c r="D6" i="1"/>
  <c r="D7" i="1"/>
  <c r="D8" i="1"/>
  <c r="D9" i="1"/>
  <c r="D10" i="1"/>
  <c r="D11" i="1"/>
  <c r="D12" i="1"/>
  <c r="D3" i="1"/>
  <c r="G12" i="1" l="1"/>
</calcChain>
</file>

<file path=xl/sharedStrings.xml><?xml version="1.0" encoding="utf-8"?>
<sst xmlns="http://schemas.openxmlformats.org/spreadsheetml/2006/main" count="59" uniqueCount="18">
  <si>
    <t>Atividade</t>
  </si>
  <si>
    <t>Data de Início</t>
  </si>
  <si>
    <t>Duração</t>
  </si>
  <si>
    <t>Data de Conclusão</t>
  </si>
  <si>
    <t>Status Atual</t>
  </si>
  <si>
    <t>Planejamento</t>
  </si>
  <si>
    <t>Concluído</t>
  </si>
  <si>
    <t>Pesquisa</t>
  </si>
  <si>
    <t>Em Progresso</t>
  </si>
  <si>
    <t>Contratação</t>
  </si>
  <si>
    <t>Não Iniciado</t>
  </si>
  <si>
    <t>Desenvolvimento</t>
  </si>
  <si>
    <t>Testes</t>
  </si>
  <si>
    <t>Treinamento</t>
  </si>
  <si>
    <t>Implementação</t>
  </si>
  <si>
    <t>Monitoramento</t>
  </si>
  <si>
    <t>Ajustes Finais</t>
  </si>
  <si>
    <t>Entrega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</si>
</sst>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14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A745"/>
      <color rgb="FF6C7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Plan1!$C$2</c:f>
              <c:strCache>
                <c:ptCount val="1"/>
                <c:pt idx="0">
                  <c:v>Data de Início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Plan1!$B$3:$B$12</c:f>
              <c:strCache>
                <c:ptCount val="10"/>
                <c:pt idx="0">
                  <c:v>Planejamento</c:v>
                </c:pt>
                <c:pt idx="1">
                  <c:v>Pesquisa</c:v>
                </c:pt>
                <c:pt idx="2">
                  <c:v>Contratação</c:v>
                </c:pt>
                <c:pt idx="3">
                  <c:v>Desenvolvimento</c:v>
                </c:pt>
                <c:pt idx="4">
                  <c:v>Testes</c:v>
                </c:pt>
                <c:pt idx="5">
                  <c:v>Treinamento</c:v>
                </c:pt>
                <c:pt idx="6">
                  <c:v>Implementação</c:v>
                </c:pt>
                <c:pt idx="7">
                  <c:v>Monitoramento</c:v>
                </c:pt>
                <c:pt idx="8">
                  <c:v>Ajustes Finais</c:v>
                </c:pt>
                <c:pt idx="9">
                  <c:v>Entrega do Projeto</c:v>
                </c:pt>
              </c:strCache>
            </c:strRef>
          </c:cat>
          <c:val>
            <c:numRef>
              <c:f>Plan1!$C$3:$C$12</c:f>
              <c:numCache>
                <c:formatCode>m/d/yyyy</c:formatCode>
                <c:ptCount val="10"/>
                <c:pt idx="0">
                  <c:v>45627</c:v>
                </c:pt>
                <c:pt idx="1">
                  <c:v>45630</c:v>
                </c:pt>
                <c:pt idx="2">
                  <c:v>45633</c:v>
                </c:pt>
                <c:pt idx="3">
                  <c:v>45634</c:v>
                </c:pt>
                <c:pt idx="4">
                  <c:v>45641</c:v>
                </c:pt>
                <c:pt idx="5">
                  <c:v>45646</c:v>
                </c:pt>
                <c:pt idx="6">
                  <c:v>45652</c:v>
                </c:pt>
                <c:pt idx="7">
                  <c:v>45660</c:v>
                </c:pt>
                <c:pt idx="8">
                  <c:v>45667</c:v>
                </c:pt>
                <c:pt idx="9">
                  <c:v>45671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F-4889-A469-A9094741BF08}"/>
            </c:ext>
          </c:extLst>
        </c:ser>
        <c:ser>
          <c:idx val="1"/>
          <c:order val="1"/>
          <c:tx>
            <c:strRef>
              <c:f>Plan1!$G$2</c:f>
              <c:strCache>
                <c:ptCount val="1"/>
                <c:pt idx="0">
                  <c:v>Não Iniciado</c:v>
                </c:pt>
              </c:strCache>
            </c:strRef>
          </c:tx>
          <c:spPr>
            <a:solidFill>
              <a:srgbClr val="6C75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Plan1!$B$3:$B$12</c:f>
              <c:strCache>
                <c:ptCount val="10"/>
                <c:pt idx="0">
                  <c:v>Planejamento</c:v>
                </c:pt>
                <c:pt idx="1">
                  <c:v>Pesquisa</c:v>
                </c:pt>
                <c:pt idx="2">
                  <c:v>Contratação</c:v>
                </c:pt>
                <c:pt idx="3">
                  <c:v>Desenvolvimento</c:v>
                </c:pt>
                <c:pt idx="4">
                  <c:v>Testes</c:v>
                </c:pt>
                <c:pt idx="5">
                  <c:v>Treinamento</c:v>
                </c:pt>
                <c:pt idx="6">
                  <c:v>Implementação</c:v>
                </c:pt>
                <c:pt idx="7">
                  <c:v>Monitoramento</c:v>
                </c:pt>
                <c:pt idx="8">
                  <c:v>Ajustes Finais</c:v>
                </c:pt>
                <c:pt idx="9">
                  <c:v>Entrega do Projeto</c:v>
                </c:pt>
              </c:strCache>
            </c:strRef>
          </c:cat>
          <c:val>
            <c:numRef>
              <c:f>Plan1!$G$3:$G$12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F-4889-A469-A9094741BF08}"/>
            </c:ext>
          </c:extLst>
        </c:ser>
        <c:ser>
          <c:idx val="2"/>
          <c:order val="2"/>
          <c:tx>
            <c:strRef>
              <c:f>Plan1!$H$2</c:f>
              <c:strCache>
                <c:ptCount val="1"/>
                <c:pt idx="0">
                  <c:v>Em Progresso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Plan1!$B$3:$B$12</c:f>
              <c:strCache>
                <c:ptCount val="10"/>
                <c:pt idx="0">
                  <c:v>Planejamento</c:v>
                </c:pt>
                <c:pt idx="1">
                  <c:v>Pesquisa</c:v>
                </c:pt>
                <c:pt idx="2">
                  <c:v>Contratação</c:v>
                </c:pt>
                <c:pt idx="3">
                  <c:v>Desenvolvimento</c:v>
                </c:pt>
                <c:pt idx="4">
                  <c:v>Testes</c:v>
                </c:pt>
                <c:pt idx="5">
                  <c:v>Treinamento</c:v>
                </c:pt>
                <c:pt idx="6">
                  <c:v>Implementação</c:v>
                </c:pt>
                <c:pt idx="7">
                  <c:v>Monitoramento</c:v>
                </c:pt>
                <c:pt idx="8">
                  <c:v>Ajustes Finais</c:v>
                </c:pt>
                <c:pt idx="9">
                  <c:v>Entrega do Projeto</c:v>
                </c:pt>
              </c:strCache>
            </c:strRef>
          </c:cat>
          <c:val>
            <c:numRef>
              <c:f>Plan1!$H$3:$H$12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F-4889-A469-A9094741BF08}"/>
            </c:ext>
          </c:extLst>
        </c:ser>
        <c:ser>
          <c:idx val="3"/>
          <c:order val="3"/>
          <c:tx>
            <c:strRef>
              <c:f>Plan1!$I$2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28A7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Plan1!$B$3:$B$12</c:f>
              <c:strCache>
                <c:ptCount val="10"/>
                <c:pt idx="0">
                  <c:v>Planejamento</c:v>
                </c:pt>
                <c:pt idx="1">
                  <c:v>Pesquisa</c:v>
                </c:pt>
                <c:pt idx="2">
                  <c:v>Contratação</c:v>
                </c:pt>
                <c:pt idx="3">
                  <c:v>Desenvolvimento</c:v>
                </c:pt>
                <c:pt idx="4">
                  <c:v>Testes</c:v>
                </c:pt>
                <c:pt idx="5">
                  <c:v>Treinamento</c:v>
                </c:pt>
                <c:pt idx="6">
                  <c:v>Implementação</c:v>
                </c:pt>
                <c:pt idx="7">
                  <c:v>Monitoramento</c:v>
                </c:pt>
                <c:pt idx="8">
                  <c:v>Ajustes Finais</c:v>
                </c:pt>
                <c:pt idx="9">
                  <c:v>Entrega do Projeto</c:v>
                </c:pt>
              </c:strCache>
            </c:strRef>
          </c:cat>
          <c:val>
            <c:numRef>
              <c:f>Plan1!$I$3:$I$12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8F-4889-A469-A9094741BF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5881856"/>
        <c:axId val="845904416"/>
      </c:barChart>
      <c:catAx>
        <c:axId val="845881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904416"/>
        <c:crosses val="autoZero"/>
        <c:auto val="1"/>
        <c:lblAlgn val="ctr"/>
        <c:lblOffset val="100"/>
        <c:noMultiLvlLbl val="0"/>
      </c:catAx>
      <c:valAx>
        <c:axId val="845904416"/>
        <c:scaling>
          <c:orientation val="minMax"/>
          <c:max val="45672"/>
          <c:min val="4562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d/m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88185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153865</xdr:colOff>
      <xdr:row>4</xdr:row>
      <xdr:rowOff>97768</xdr:rowOff>
    </xdr:from>
    <xdr:to>
      <xdr:col>24</xdr:col>
      <xdr:colOff>42495</xdr:colOff>
      <xdr:row>22</xdr:row>
      <xdr:rowOff>29896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14C96B-C884-1A8C-687D-AA4148E3E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"/>
  <sheetViews>
    <sheetView showGridLines="0" topLeftCell="J4" zoomScale="130" zoomScaleNormal="130" workbookViewId="0">
      <selection activeCell="H3" sqref="H3:I12"/>
    </sheetView>
  </sheetViews>
  <sheetFormatPr defaultRowHeight="14.4" x14ac:dyDescent="0.3"/>
  <cols>
    <col min="1" max="1" width="1.88671875" customWidth="1"/>
    <col min="2" max="2" width="16.33203125" bestFit="1" customWidth="1"/>
    <col min="3" max="3" width="13.21875" customWidth="1"/>
    <col min="4" max="4" width="8.77734375" customWidth="1"/>
    <col min="5" max="5" width="17.109375" customWidth="1"/>
    <col min="6" max="6" width="13.5546875" bestFit="1" customWidth="1"/>
    <col min="7" max="8" width="13.5546875" customWidth="1"/>
    <col min="9" max="9" width="11.77734375" customWidth="1"/>
  </cols>
  <sheetData>
    <row r="2" spans="2:9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10</v>
      </c>
      <c r="H2" s="4" t="s">
        <v>8</v>
      </c>
      <c r="I2" s="5" t="s">
        <v>6</v>
      </c>
    </row>
    <row r="3" spans="2:9" x14ac:dyDescent="0.3">
      <c r="B3" s="6" t="s">
        <v>5</v>
      </c>
      <c r="C3" s="10">
        <v>45627</v>
      </c>
      <c r="D3" s="11">
        <f>E3-C3</f>
        <v>3</v>
      </c>
      <c r="E3" s="10">
        <v>45630</v>
      </c>
      <c r="F3" s="7" t="s">
        <v>6</v>
      </c>
      <c r="G3" s="11" t="e">
        <f>IF(F3="Não Iniciado",D3,NA())</f>
        <v>#N/A</v>
      </c>
      <c r="H3" s="11" t="e">
        <f>IF(F3="Em Progresso",D3,NA())</f>
        <v>#N/A</v>
      </c>
      <c r="I3" s="16">
        <f>IF(F3="Concluído",D3,NA())</f>
        <v>3</v>
      </c>
    </row>
    <row r="4" spans="2:9" x14ac:dyDescent="0.3">
      <c r="B4" s="8" t="s">
        <v>7</v>
      </c>
      <c r="C4" s="12">
        <v>45630</v>
      </c>
      <c r="D4" s="13">
        <f t="shared" ref="D4:D12" si="0">E4-C4</f>
        <v>7</v>
      </c>
      <c r="E4" s="12">
        <v>45637</v>
      </c>
      <c r="F4" s="9" t="s">
        <v>6</v>
      </c>
      <c r="G4" s="13" t="e">
        <f t="shared" ref="G4:G12" si="1">IF(F4="Não Iniciado",D4,NA())</f>
        <v>#N/A</v>
      </c>
      <c r="H4" s="13" t="e">
        <f t="shared" ref="H4:H12" si="2">IF(F4="Em Progresso",D4,NA())</f>
        <v>#N/A</v>
      </c>
      <c r="I4" s="17">
        <f t="shared" ref="I4:I12" si="3">IF(F4="Concluído",D4,NA())</f>
        <v>7</v>
      </c>
    </row>
    <row r="5" spans="2:9" x14ac:dyDescent="0.3">
      <c r="B5" s="6" t="s">
        <v>9</v>
      </c>
      <c r="C5" s="10">
        <v>45633</v>
      </c>
      <c r="D5" s="11">
        <f t="shared" si="0"/>
        <v>3</v>
      </c>
      <c r="E5" s="10">
        <v>45636</v>
      </c>
      <c r="F5" s="7" t="s">
        <v>6</v>
      </c>
      <c r="G5" s="11" t="e">
        <f t="shared" si="1"/>
        <v>#N/A</v>
      </c>
      <c r="H5" s="11" t="e">
        <f t="shared" si="2"/>
        <v>#N/A</v>
      </c>
      <c r="I5" s="16">
        <f t="shared" si="3"/>
        <v>3</v>
      </c>
    </row>
    <row r="6" spans="2:9" x14ac:dyDescent="0.3">
      <c r="B6" s="8" t="s">
        <v>11</v>
      </c>
      <c r="C6" s="12">
        <v>45634</v>
      </c>
      <c r="D6" s="13">
        <f t="shared" si="0"/>
        <v>15</v>
      </c>
      <c r="E6" s="12">
        <v>45649</v>
      </c>
      <c r="F6" s="9" t="s">
        <v>8</v>
      </c>
      <c r="G6" s="13" t="e">
        <f t="shared" si="1"/>
        <v>#N/A</v>
      </c>
      <c r="H6" s="13">
        <f t="shared" si="2"/>
        <v>15</v>
      </c>
      <c r="I6" s="17" t="e">
        <f t="shared" si="3"/>
        <v>#N/A</v>
      </c>
    </row>
    <row r="7" spans="2:9" x14ac:dyDescent="0.3">
      <c r="B7" s="6" t="s">
        <v>12</v>
      </c>
      <c r="C7" s="10">
        <v>45641</v>
      </c>
      <c r="D7" s="11">
        <f t="shared" si="0"/>
        <v>10</v>
      </c>
      <c r="E7" s="10">
        <v>45651</v>
      </c>
      <c r="F7" s="7" t="s">
        <v>8</v>
      </c>
      <c r="G7" s="11" t="e">
        <f t="shared" si="1"/>
        <v>#N/A</v>
      </c>
      <c r="H7" s="11">
        <f t="shared" si="2"/>
        <v>10</v>
      </c>
      <c r="I7" s="16" t="e">
        <f t="shared" si="3"/>
        <v>#N/A</v>
      </c>
    </row>
    <row r="8" spans="2:9" x14ac:dyDescent="0.3">
      <c r="B8" s="8" t="s">
        <v>13</v>
      </c>
      <c r="C8" s="12">
        <v>45646</v>
      </c>
      <c r="D8" s="13">
        <f t="shared" si="0"/>
        <v>5</v>
      </c>
      <c r="E8" s="12">
        <v>45651</v>
      </c>
      <c r="F8" s="9" t="s">
        <v>8</v>
      </c>
      <c r="G8" s="13" t="e">
        <f t="shared" si="1"/>
        <v>#N/A</v>
      </c>
      <c r="H8" s="13">
        <f t="shared" si="2"/>
        <v>5</v>
      </c>
      <c r="I8" s="17" t="e">
        <f t="shared" si="3"/>
        <v>#N/A</v>
      </c>
    </row>
    <row r="9" spans="2:9" x14ac:dyDescent="0.3">
      <c r="B9" s="6" t="s">
        <v>14</v>
      </c>
      <c r="C9" s="10">
        <v>45652</v>
      </c>
      <c r="D9" s="11">
        <f t="shared" si="0"/>
        <v>7</v>
      </c>
      <c r="E9" s="10">
        <v>45659</v>
      </c>
      <c r="F9" s="7" t="s">
        <v>8</v>
      </c>
      <c r="G9" s="11" t="e">
        <f t="shared" si="1"/>
        <v>#N/A</v>
      </c>
      <c r="H9" s="11">
        <f t="shared" si="2"/>
        <v>7</v>
      </c>
      <c r="I9" s="16" t="e">
        <f t="shared" si="3"/>
        <v>#N/A</v>
      </c>
    </row>
    <row r="10" spans="2:9" x14ac:dyDescent="0.3">
      <c r="B10" s="8" t="s">
        <v>15</v>
      </c>
      <c r="C10" s="12">
        <v>45660</v>
      </c>
      <c r="D10" s="13">
        <f t="shared" si="0"/>
        <v>10</v>
      </c>
      <c r="E10" s="12">
        <v>45670</v>
      </c>
      <c r="F10" s="9" t="s">
        <v>8</v>
      </c>
      <c r="G10" s="13" t="e">
        <f t="shared" si="1"/>
        <v>#N/A</v>
      </c>
      <c r="H10" s="13">
        <f t="shared" si="2"/>
        <v>10</v>
      </c>
      <c r="I10" s="17" t="e">
        <f t="shared" si="3"/>
        <v>#N/A</v>
      </c>
    </row>
    <row r="11" spans="2:9" x14ac:dyDescent="0.3">
      <c r="B11" s="6" t="s">
        <v>16</v>
      </c>
      <c r="C11" s="10">
        <v>45667</v>
      </c>
      <c r="D11" s="11">
        <f t="shared" si="0"/>
        <v>3</v>
      </c>
      <c r="E11" s="10">
        <v>45670</v>
      </c>
      <c r="F11" s="7" t="s">
        <v>10</v>
      </c>
      <c r="G11" s="11">
        <f t="shared" si="1"/>
        <v>3</v>
      </c>
      <c r="H11" s="11" t="e">
        <f t="shared" si="2"/>
        <v>#N/A</v>
      </c>
      <c r="I11" s="16" t="e">
        <f t="shared" si="3"/>
        <v>#N/A</v>
      </c>
    </row>
    <row r="12" spans="2:9" x14ac:dyDescent="0.3">
      <c r="B12" s="1" t="s">
        <v>17</v>
      </c>
      <c r="C12" s="14">
        <v>45671</v>
      </c>
      <c r="D12" s="15">
        <f t="shared" si="0"/>
        <v>1</v>
      </c>
      <c r="E12" s="14">
        <v>45672</v>
      </c>
      <c r="F12" s="2" t="s">
        <v>10</v>
      </c>
      <c r="G12" s="15">
        <f t="shared" si="1"/>
        <v>1</v>
      </c>
      <c r="H12" s="15" t="e">
        <f t="shared" si="2"/>
        <v>#N/A</v>
      </c>
      <c r="I12" s="18" t="e">
        <f t="shared" si="3"/>
        <v>#N/A</v>
      </c>
    </row>
  </sheetData>
  <dataValidations count="1">
    <dataValidation type="list" allowBlank="1" showInputMessage="1" showErrorMessage="1" sqref="F3:F12" xr:uid="{817D745F-2FC1-4B27-858F-CC6311AC18F7}">
      <formula1>Status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F989-C636-4FB4-9561-B8E11F2C679F}">
  <dimension ref="B2:I12"/>
  <sheetViews>
    <sheetView showGridLines="0" tabSelected="1" zoomScale="145" zoomScaleNormal="145" workbookViewId="0">
      <selection activeCell="D16" sqref="D16"/>
    </sheetView>
  </sheetViews>
  <sheetFormatPr defaultRowHeight="14.4" x14ac:dyDescent="0.3"/>
  <cols>
    <col min="1" max="1" width="1.88671875" customWidth="1"/>
    <col min="2" max="2" width="16.33203125" bestFit="1" customWidth="1"/>
    <col min="3" max="3" width="13.21875" customWidth="1"/>
    <col min="4" max="4" width="8.77734375" customWidth="1"/>
    <col min="5" max="5" width="17.109375" customWidth="1"/>
    <col min="6" max="6" width="13.5546875" bestFit="1" customWidth="1"/>
    <col min="7" max="8" width="13.5546875" customWidth="1"/>
    <col min="9" max="9" width="11.77734375" customWidth="1"/>
  </cols>
  <sheetData>
    <row r="2" spans="2:9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10</v>
      </c>
      <c r="H2" s="4" t="s">
        <v>8</v>
      </c>
      <c r="I2" s="5" t="s">
        <v>6</v>
      </c>
    </row>
    <row r="3" spans="2:9" x14ac:dyDescent="0.3">
      <c r="B3" s="6" t="s">
        <v>5</v>
      </c>
      <c r="C3" s="10">
        <v>45627</v>
      </c>
      <c r="D3" s="11">
        <f>E3-C3</f>
        <v>3</v>
      </c>
      <c r="E3" s="10">
        <v>45630</v>
      </c>
      <c r="F3" s="7" t="s">
        <v>6</v>
      </c>
      <c r="G3" s="11"/>
      <c r="H3" s="11"/>
      <c r="I3" s="16"/>
    </row>
    <row r="4" spans="2:9" x14ac:dyDescent="0.3">
      <c r="B4" s="8" t="s">
        <v>7</v>
      </c>
      <c r="C4" s="12">
        <v>45630</v>
      </c>
      <c r="D4" s="13">
        <f t="shared" ref="D4:D12" si="0">E4-C4</f>
        <v>7</v>
      </c>
      <c r="E4" s="12">
        <v>45637</v>
      </c>
      <c r="F4" s="9" t="s">
        <v>10</v>
      </c>
      <c r="G4" s="13"/>
      <c r="H4" s="13"/>
      <c r="I4" s="17"/>
    </row>
    <row r="5" spans="2:9" x14ac:dyDescent="0.3">
      <c r="B5" s="6" t="s">
        <v>9</v>
      </c>
      <c r="C5" s="10">
        <v>45633</v>
      </c>
      <c r="D5" s="11">
        <f t="shared" si="0"/>
        <v>3</v>
      </c>
      <c r="E5" s="10">
        <v>45636</v>
      </c>
      <c r="F5" s="7" t="s">
        <v>6</v>
      </c>
      <c r="G5" s="11"/>
      <c r="H5" s="11"/>
      <c r="I5" s="16"/>
    </row>
    <row r="6" spans="2:9" x14ac:dyDescent="0.3">
      <c r="B6" s="8" t="s">
        <v>11</v>
      </c>
      <c r="C6" s="12">
        <v>45634</v>
      </c>
      <c r="D6" s="13">
        <f t="shared" si="0"/>
        <v>15</v>
      </c>
      <c r="E6" s="12">
        <v>45649</v>
      </c>
      <c r="F6" s="9" t="s">
        <v>8</v>
      </c>
      <c r="G6" s="13"/>
      <c r="H6" s="13"/>
      <c r="I6" s="17"/>
    </row>
    <row r="7" spans="2:9" x14ac:dyDescent="0.3">
      <c r="B7" s="6" t="s">
        <v>12</v>
      </c>
      <c r="C7" s="10">
        <v>45641</v>
      </c>
      <c r="D7" s="11">
        <f t="shared" si="0"/>
        <v>10</v>
      </c>
      <c r="E7" s="10">
        <v>45651</v>
      </c>
      <c r="F7" s="7" t="s">
        <v>8</v>
      </c>
      <c r="G7" s="11"/>
      <c r="H7" s="11"/>
      <c r="I7" s="16"/>
    </row>
    <row r="8" spans="2:9" x14ac:dyDescent="0.3">
      <c r="B8" s="8" t="s">
        <v>13</v>
      </c>
      <c r="C8" s="12">
        <v>45646</v>
      </c>
      <c r="D8" s="13">
        <f t="shared" si="0"/>
        <v>5</v>
      </c>
      <c r="E8" s="12">
        <v>45651</v>
      </c>
      <c r="F8" s="9" t="s">
        <v>8</v>
      </c>
      <c r="G8" s="13"/>
      <c r="H8" s="13"/>
      <c r="I8" s="17"/>
    </row>
    <row r="9" spans="2:9" x14ac:dyDescent="0.3">
      <c r="B9" s="6" t="s">
        <v>14</v>
      </c>
      <c r="C9" s="10">
        <v>45652</v>
      </c>
      <c r="D9" s="11">
        <f t="shared" si="0"/>
        <v>7</v>
      </c>
      <c r="E9" s="10">
        <v>45659</v>
      </c>
      <c r="F9" s="7" t="s">
        <v>8</v>
      </c>
      <c r="G9" s="11"/>
      <c r="H9" s="11"/>
      <c r="I9" s="16"/>
    </row>
    <row r="10" spans="2:9" x14ac:dyDescent="0.3">
      <c r="B10" s="8" t="s">
        <v>15</v>
      </c>
      <c r="C10" s="12">
        <v>45660</v>
      </c>
      <c r="D10" s="13">
        <f t="shared" si="0"/>
        <v>10</v>
      </c>
      <c r="E10" s="12">
        <v>45670</v>
      </c>
      <c r="F10" s="9" t="s">
        <v>8</v>
      </c>
      <c r="G10" s="13"/>
      <c r="H10" s="13"/>
      <c r="I10" s="17"/>
    </row>
    <row r="11" spans="2:9" x14ac:dyDescent="0.3">
      <c r="B11" s="6" t="s">
        <v>16</v>
      </c>
      <c r="C11" s="10">
        <v>45667</v>
      </c>
      <c r="D11" s="11">
        <f t="shared" si="0"/>
        <v>3</v>
      </c>
      <c r="E11" s="10">
        <v>45670</v>
      </c>
      <c r="F11" s="7" t="s">
        <v>10</v>
      </c>
      <c r="G11" s="11"/>
      <c r="H11" s="11"/>
      <c r="I11" s="16"/>
    </row>
    <row r="12" spans="2:9" x14ac:dyDescent="0.3">
      <c r="B12" s="1" t="s">
        <v>17</v>
      </c>
      <c r="C12" s="14">
        <v>45671</v>
      </c>
      <c r="D12" s="15">
        <f t="shared" si="0"/>
        <v>1</v>
      </c>
      <c r="E12" s="14">
        <v>45672</v>
      </c>
      <c r="F12" s="2" t="s">
        <v>10</v>
      </c>
      <c r="G12" s="15"/>
      <c r="H12" s="15"/>
      <c r="I12" s="18"/>
    </row>
  </sheetData>
  <dataValidations count="1">
    <dataValidation type="list" allowBlank="1" showInputMessage="1" showErrorMessage="1" sqref="F3:F12" xr:uid="{05EE763E-2AF0-4A3D-A522-41356D532D77}">
      <formula1>Status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46F9-CA7B-4DB2-9F7B-EE6DD9F56A19}">
  <dimension ref="E5:E7"/>
  <sheetViews>
    <sheetView workbookViewId="0">
      <selection activeCell="D42" sqref="D42"/>
    </sheetView>
  </sheetViews>
  <sheetFormatPr defaultRowHeight="14.4" x14ac:dyDescent="0.3"/>
  <sheetData>
    <row r="5" spans="5:5" x14ac:dyDescent="0.3">
      <c r="E5" t="s">
        <v>6</v>
      </c>
    </row>
    <row r="6" spans="5:5" x14ac:dyDescent="0.3">
      <c r="E6" t="s">
        <v>8</v>
      </c>
    </row>
    <row r="7" spans="5:5" x14ac:dyDescent="0.3">
      <c r="E7" t="s"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Plan1 (2)</vt:lpstr>
      <vt:lpstr>Planilha1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2024-12-10T18:58:40Z</dcterms:modified>
</cp:coreProperties>
</file>