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6 e 37\Como Automatizar Hora Extra e Banco de Horas no Excel\"/>
    </mc:Choice>
  </mc:AlternateContent>
  <xr:revisionPtr revIDLastSave="0" documentId="13_ncr:1_{82826185-81FD-4665-A643-BB79A310652F}" xr6:coauthVersionLast="47" xr6:coauthVersionMax="47" xr10:uidLastSave="{00000000-0000-0000-0000-000000000000}"/>
  <bookViews>
    <workbookView xWindow="-108" yWindow="-108" windowWidth="23256" windowHeight="12456" xr2:uid="{E585FF84-13A8-4FED-9AAA-95D0A57E856F}"/>
  </bookViews>
  <sheets>
    <sheet name="PRONTA" sheetId="1" r:id="rId1"/>
    <sheet name="TREINO" sheetId="2" r:id="rId2"/>
  </sheets>
  <definedNames>
    <definedName name="_xlnm._FilterDatabase" localSheetId="0" hidden="1">PRONTA!$B$8:$I$29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3" i="1"/>
  <c r="I9" i="1"/>
  <c r="H9" i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9" i="2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9" i="1"/>
  <c r="F4" i="1" l="1"/>
</calcChain>
</file>

<file path=xl/sharedStrings.xml><?xml version="1.0" encoding="utf-8"?>
<sst xmlns="http://schemas.openxmlformats.org/spreadsheetml/2006/main" count="46" uniqueCount="23">
  <si>
    <t>Nome</t>
  </si>
  <si>
    <t>Diária</t>
  </si>
  <si>
    <t>Horas Extras</t>
  </si>
  <si>
    <t>Valor da hora</t>
  </si>
  <si>
    <t>Valor Total</t>
  </si>
  <si>
    <t>Adicional</t>
  </si>
  <si>
    <t>Valor Final</t>
  </si>
  <si>
    <t>Data</t>
  </si>
  <si>
    <t>Dia da semana</t>
  </si>
  <si>
    <t>Entada</t>
  </si>
  <si>
    <t>Saída para almoço</t>
  </si>
  <si>
    <t>Retorno do almoço</t>
  </si>
  <si>
    <t>Saída</t>
  </si>
  <si>
    <t>Horas trabalhadas</t>
  </si>
  <si>
    <t>Mês/Ano</t>
  </si>
  <si>
    <t>Matrícula</t>
  </si>
  <si>
    <t>Cargo</t>
  </si>
  <si>
    <t>NINJA-001</t>
  </si>
  <si>
    <t>Cledison Nascimento</t>
  </si>
  <si>
    <t>Professor de Excel</t>
  </si>
  <si>
    <t>Agosto de 2025</t>
  </si>
  <si>
    <t>Total de horas extras</t>
  </si>
  <si>
    <t>Planilha de Controle de Horas Extras e Banco de Horas No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</si>
</sst>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h]:mm:ss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Segoe UI"/>
      <family val="2"/>
    </font>
    <font>
      <b/>
      <sz val="1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20" fontId="0" fillId="0" borderId="1" xfId="0" applyNumberFormat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164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5" fillId="3" borderId="0" xfId="0" applyFont="1" applyFill="1"/>
    <xf numFmtId="0" fontId="6" fillId="3" borderId="2" xfId="0" applyFont="1" applyFill="1" applyBorder="1" applyAlignment="1">
      <alignment horizontal="left" vertical="center" indent="13"/>
    </xf>
    <xf numFmtId="0" fontId="6" fillId="3" borderId="0" xfId="0" applyFont="1" applyFill="1" applyAlignment="1">
      <alignment horizontal="left" vertical="center" indent="13"/>
    </xf>
  </cellXfs>
  <cellStyles count="2">
    <cellStyle name="Mo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136922</xdr:colOff>
      <xdr:row>0</xdr:row>
      <xdr:rowOff>47626</xdr:rowOff>
    </xdr:from>
    <xdr:to>
      <xdr:col>1</xdr:col>
      <xdr:colOff>894873</xdr:colOff>
      <xdr:row>0</xdr:row>
      <xdr:rowOff>321102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F907F7-8074-4B4E-B9E3-05509B48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3" y="47626"/>
          <a:ext cx="754141" cy="269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136922</xdr:colOff>
      <xdr:row>0</xdr:row>
      <xdr:rowOff>47626</xdr:rowOff>
    </xdr:from>
    <xdr:to>
      <xdr:col>1</xdr:col>
      <xdr:colOff>898683</xdr:colOff>
      <xdr:row>0</xdr:row>
      <xdr:rowOff>324912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B43089-765C-4636-99F5-FEB018E4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562" y="49531"/>
          <a:ext cx="765571" cy="275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7C50-1FED-4EA2-B724-7F4206697C03}">
  <dimension ref="A1:N38"/>
  <sheetViews>
    <sheetView showGridLines="0" tabSelected="1" zoomScale="110" zoomScaleNormal="11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I6" sqref="I6"/>
    </sheetView>
  </sheetViews>
  <sheetFormatPr defaultRowHeight="14.4" x14ac:dyDescent="0.3"/>
  <cols>
    <col min="1" max="1" width="2.44140625" customWidth="1"/>
    <col min="2" max="2" width="17" customWidth="1"/>
    <col min="3" max="3" width="18.88671875" bestFit="1" customWidth="1"/>
    <col min="4" max="4" width="17" customWidth="1"/>
    <col min="5" max="5" width="19.5546875" bestFit="1" customWidth="1"/>
    <col min="6" max="9" width="17" customWidth="1"/>
  </cols>
  <sheetData>
    <row r="1" spans="1:14" ht="31.2" customHeight="1" x14ac:dyDescent="0.4">
      <c r="A1" s="14"/>
      <c r="B1" s="15" t="s">
        <v>22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4"/>
      <c r="N1" s="14"/>
    </row>
    <row r="3" spans="1:14" x14ac:dyDescent="0.3">
      <c r="B3" s="9" t="s">
        <v>15</v>
      </c>
      <c r="C3" s="1" t="s">
        <v>17</v>
      </c>
      <c r="E3" s="2" t="s">
        <v>1</v>
      </c>
      <c r="F3" s="7">
        <v>0.33333333333333331</v>
      </c>
      <c r="H3" s="2" t="s">
        <v>4</v>
      </c>
      <c r="I3" s="11">
        <f>F5*F4*24</f>
        <v>240.00000000000026</v>
      </c>
    </row>
    <row r="4" spans="1:14" x14ac:dyDescent="0.3">
      <c r="B4" s="2" t="s">
        <v>0</v>
      </c>
      <c r="C4" s="1" t="s">
        <v>18</v>
      </c>
      <c r="E4" s="9" t="s">
        <v>21</v>
      </c>
      <c r="F4" s="10">
        <f>SUM(I9:I29)</f>
        <v>0.25000000000000028</v>
      </c>
      <c r="H4" s="2" t="s">
        <v>5</v>
      </c>
      <c r="I4" s="12">
        <v>0.5</v>
      </c>
    </row>
    <row r="5" spans="1:14" x14ac:dyDescent="0.3">
      <c r="B5" s="9" t="s">
        <v>16</v>
      </c>
      <c r="C5" s="1" t="s">
        <v>19</v>
      </c>
      <c r="E5" s="2" t="s">
        <v>3</v>
      </c>
      <c r="F5" s="11">
        <v>40</v>
      </c>
      <c r="H5" s="2" t="s">
        <v>6</v>
      </c>
      <c r="I5" s="13">
        <f>I3+I3*I4</f>
        <v>360.0000000000004</v>
      </c>
    </row>
    <row r="6" spans="1:14" x14ac:dyDescent="0.3">
      <c r="B6" s="9" t="s">
        <v>14</v>
      </c>
      <c r="C6" s="1" t="s">
        <v>20</v>
      </c>
    </row>
    <row r="8" spans="1:14" ht="19.2" customHeight="1" x14ac:dyDescent="0.3"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2</v>
      </c>
    </row>
    <row r="9" spans="1:14" x14ac:dyDescent="0.3">
      <c r="B9" s="4">
        <v>45870</v>
      </c>
      <c r="C9" s="5" t="str">
        <f>TEXT(B9,"ddd")</f>
        <v>qui</v>
      </c>
      <c r="D9" s="8">
        <v>0.33333333333333331</v>
      </c>
      <c r="E9" s="8">
        <v>0.5</v>
      </c>
      <c r="F9" s="8">
        <v>0.54166666666666663</v>
      </c>
      <c r="G9" s="8">
        <v>0.75</v>
      </c>
      <c r="H9" s="7">
        <f>G9-F9+E9-D9</f>
        <v>0.37500000000000006</v>
      </c>
      <c r="I9" s="7">
        <f>IF(H9=0,0,H9-$F$3)</f>
        <v>4.1666666666666741E-2</v>
      </c>
    </row>
    <row r="10" spans="1:14" x14ac:dyDescent="0.3">
      <c r="B10" s="4">
        <v>45871</v>
      </c>
      <c r="C10" s="5" t="str">
        <f t="shared" ref="C10:C29" si="0">TEXT(B10,"ddd")</f>
        <v>sex</v>
      </c>
      <c r="D10" s="8">
        <v>0.35416666666666669</v>
      </c>
      <c r="E10" s="8">
        <v>0.5</v>
      </c>
      <c r="F10" s="8">
        <v>0.54166666666666663</v>
      </c>
      <c r="G10" s="8">
        <v>0.70833333333333337</v>
      </c>
      <c r="H10" s="7">
        <f t="shared" ref="H10:H29" si="1">G10-F10+E10-D10</f>
        <v>0.31250000000000006</v>
      </c>
      <c r="I10" s="7">
        <f t="shared" ref="I10:I29" si="2">IF(H10=0,0,H10-$F$3)</f>
        <v>-2.0833333333333259E-2</v>
      </c>
    </row>
    <row r="11" spans="1:14" x14ac:dyDescent="0.3">
      <c r="B11" s="4">
        <v>45874</v>
      </c>
      <c r="C11" s="5" t="str">
        <f t="shared" si="0"/>
        <v>seg</v>
      </c>
      <c r="D11" s="8">
        <v>0.35416666666666669</v>
      </c>
      <c r="E11" s="8">
        <v>0.52083333333333337</v>
      </c>
      <c r="F11" s="8">
        <v>0.58333333333333337</v>
      </c>
      <c r="G11" s="8">
        <v>0.75</v>
      </c>
      <c r="H11" s="7">
        <f t="shared" si="1"/>
        <v>0.33333333333333331</v>
      </c>
      <c r="I11" s="7">
        <f t="shared" si="2"/>
        <v>0</v>
      </c>
    </row>
    <row r="12" spans="1:14" x14ac:dyDescent="0.3">
      <c r="B12" s="4">
        <v>45875</v>
      </c>
      <c r="C12" s="5" t="str">
        <f t="shared" si="0"/>
        <v>ter</v>
      </c>
      <c r="D12" s="8">
        <v>0.375</v>
      </c>
      <c r="E12" s="8">
        <v>0.52083333333333337</v>
      </c>
      <c r="F12" s="8">
        <v>0.54166666666666663</v>
      </c>
      <c r="G12" s="8">
        <v>0.875</v>
      </c>
      <c r="H12" s="7">
        <f t="shared" si="1"/>
        <v>0.47916666666666674</v>
      </c>
      <c r="I12" s="7">
        <f t="shared" si="2"/>
        <v>0.14583333333333343</v>
      </c>
    </row>
    <row r="13" spans="1:14" x14ac:dyDescent="0.3">
      <c r="B13" s="4">
        <v>45876</v>
      </c>
      <c r="C13" s="5" t="str">
        <f t="shared" si="0"/>
        <v>qua</v>
      </c>
      <c r="D13" s="8">
        <v>0.33333333333333331</v>
      </c>
      <c r="E13" s="8">
        <v>0.5</v>
      </c>
      <c r="F13" s="8">
        <v>0.58333333333333337</v>
      </c>
      <c r="G13" s="8">
        <v>0.83333333333333337</v>
      </c>
      <c r="H13" s="7">
        <f t="shared" si="1"/>
        <v>0.41666666666666669</v>
      </c>
      <c r="I13" s="7">
        <f t="shared" si="2"/>
        <v>8.333333333333337E-2</v>
      </c>
    </row>
    <row r="14" spans="1:14" x14ac:dyDescent="0.3">
      <c r="B14" s="4">
        <v>45877</v>
      </c>
      <c r="C14" s="5" t="str">
        <f t="shared" si="0"/>
        <v>qui</v>
      </c>
      <c r="D14" s="8"/>
      <c r="E14" s="8"/>
      <c r="F14" s="8"/>
      <c r="G14" s="8"/>
      <c r="H14" s="7">
        <f t="shared" si="1"/>
        <v>0</v>
      </c>
      <c r="I14" s="7">
        <f t="shared" si="2"/>
        <v>0</v>
      </c>
    </row>
    <row r="15" spans="1:14" x14ac:dyDescent="0.3">
      <c r="B15" s="4">
        <v>45878</v>
      </c>
      <c r="C15" s="5" t="str">
        <f t="shared" si="0"/>
        <v>sex</v>
      </c>
      <c r="D15" s="8"/>
      <c r="E15" s="8"/>
      <c r="F15" s="8"/>
      <c r="G15" s="8"/>
      <c r="H15" s="7">
        <f t="shared" si="1"/>
        <v>0</v>
      </c>
      <c r="I15" s="7">
        <f t="shared" si="2"/>
        <v>0</v>
      </c>
    </row>
    <row r="16" spans="1:14" x14ac:dyDescent="0.3">
      <c r="B16" s="4">
        <v>45881</v>
      </c>
      <c r="C16" s="5" t="str">
        <f t="shared" si="0"/>
        <v>seg</v>
      </c>
      <c r="D16" s="8"/>
      <c r="E16" s="8"/>
      <c r="F16" s="8"/>
      <c r="G16" s="8"/>
      <c r="H16" s="7">
        <f t="shared" si="1"/>
        <v>0</v>
      </c>
      <c r="I16" s="7">
        <f t="shared" si="2"/>
        <v>0</v>
      </c>
    </row>
    <row r="17" spans="2:9" x14ac:dyDescent="0.3">
      <c r="B17" s="4">
        <v>45882</v>
      </c>
      <c r="C17" s="5" t="str">
        <f t="shared" si="0"/>
        <v>ter</v>
      </c>
      <c r="D17" s="8"/>
      <c r="E17" s="8"/>
      <c r="F17" s="8"/>
      <c r="G17" s="8"/>
      <c r="H17" s="7">
        <f t="shared" si="1"/>
        <v>0</v>
      </c>
      <c r="I17" s="7">
        <f t="shared" si="2"/>
        <v>0</v>
      </c>
    </row>
    <row r="18" spans="2:9" x14ac:dyDescent="0.3">
      <c r="B18" s="4">
        <v>45883</v>
      </c>
      <c r="C18" s="5" t="str">
        <f t="shared" si="0"/>
        <v>qua</v>
      </c>
      <c r="D18" s="8"/>
      <c r="E18" s="8"/>
      <c r="F18" s="8"/>
      <c r="G18" s="8"/>
      <c r="H18" s="7">
        <f t="shared" si="1"/>
        <v>0</v>
      </c>
      <c r="I18" s="7">
        <f t="shared" si="2"/>
        <v>0</v>
      </c>
    </row>
    <row r="19" spans="2:9" x14ac:dyDescent="0.3">
      <c r="B19" s="4">
        <v>45884</v>
      </c>
      <c r="C19" s="5" t="str">
        <f t="shared" si="0"/>
        <v>qui</v>
      </c>
      <c r="D19" s="8"/>
      <c r="E19" s="8"/>
      <c r="F19" s="8"/>
      <c r="G19" s="8"/>
      <c r="H19" s="7">
        <f t="shared" si="1"/>
        <v>0</v>
      </c>
      <c r="I19" s="7">
        <f t="shared" si="2"/>
        <v>0</v>
      </c>
    </row>
    <row r="20" spans="2:9" x14ac:dyDescent="0.3">
      <c r="B20" s="4">
        <v>45885</v>
      </c>
      <c r="C20" s="5" t="str">
        <f t="shared" si="0"/>
        <v>sex</v>
      </c>
      <c r="D20" s="8"/>
      <c r="E20" s="8"/>
      <c r="F20" s="8"/>
      <c r="G20" s="8"/>
      <c r="H20" s="7">
        <f t="shared" si="1"/>
        <v>0</v>
      </c>
      <c r="I20" s="7">
        <f t="shared" si="2"/>
        <v>0</v>
      </c>
    </row>
    <row r="21" spans="2:9" x14ac:dyDescent="0.3">
      <c r="B21" s="4">
        <v>45888</v>
      </c>
      <c r="C21" s="5" t="str">
        <f t="shared" si="0"/>
        <v>seg</v>
      </c>
      <c r="D21" s="8"/>
      <c r="E21" s="8"/>
      <c r="F21" s="8"/>
      <c r="G21" s="8"/>
      <c r="H21" s="7">
        <f t="shared" si="1"/>
        <v>0</v>
      </c>
      <c r="I21" s="7">
        <f t="shared" si="2"/>
        <v>0</v>
      </c>
    </row>
    <row r="22" spans="2:9" x14ac:dyDescent="0.3">
      <c r="B22" s="4">
        <v>45889</v>
      </c>
      <c r="C22" s="5" t="str">
        <f t="shared" si="0"/>
        <v>ter</v>
      </c>
      <c r="D22" s="8"/>
      <c r="E22" s="8"/>
      <c r="F22" s="8"/>
      <c r="G22" s="8"/>
      <c r="H22" s="7">
        <f t="shared" si="1"/>
        <v>0</v>
      </c>
      <c r="I22" s="7">
        <f t="shared" si="2"/>
        <v>0</v>
      </c>
    </row>
    <row r="23" spans="2:9" x14ac:dyDescent="0.3">
      <c r="B23" s="4">
        <v>45890</v>
      </c>
      <c r="C23" s="5" t="str">
        <f t="shared" si="0"/>
        <v>qua</v>
      </c>
      <c r="D23" s="8"/>
      <c r="E23" s="8"/>
      <c r="F23" s="8"/>
      <c r="G23" s="8"/>
      <c r="H23" s="7">
        <f t="shared" si="1"/>
        <v>0</v>
      </c>
      <c r="I23" s="7">
        <f t="shared" si="2"/>
        <v>0</v>
      </c>
    </row>
    <row r="24" spans="2:9" x14ac:dyDescent="0.3">
      <c r="B24" s="4">
        <v>45891</v>
      </c>
      <c r="C24" s="5" t="str">
        <f t="shared" si="0"/>
        <v>qui</v>
      </c>
      <c r="D24" s="8"/>
      <c r="E24" s="8"/>
      <c r="F24" s="8"/>
      <c r="G24" s="8"/>
      <c r="H24" s="7">
        <f t="shared" si="1"/>
        <v>0</v>
      </c>
      <c r="I24" s="7">
        <f t="shared" si="2"/>
        <v>0</v>
      </c>
    </row>
    <row r="25" spans="2:9" x14ac:dyDescent="0.3">
      <c r="B25" s="4">
        <v>45892</v>
      </c>
      <c r="C25" s="5" t="str">
        <f t="shared" si="0"/>
        <v>sex</v>
      </c>
      <c r="D25" s="8"/>
      <c r="E25" s="8"/>
      <c r="F25" s="8"/>
      <c r="G25" s="8"/>
      <c r="H25" s="7">
        <f t="shared" si="1"/>
        <v>0</v>
      </c>
      <c r="I25" s="7">
        <f t="shared" si="2"/>
        <v>0</v>
      </c>
    </row>
    <row r="26" spans="2:9" x14ac:dyDescent="0.3">
      <c r="B26" s="4">
        <v>45895</v>
      </c>
      <c r="C26" s="5" t="str">
        <f t="shared" si="0"/>
        <v>seg</v>
      </c>
      <c r="D26" s="8"/>
      <c r="E26" s="8"/>
      <c r="F26" s="8"/>
      <c r="G26" s="8"/>
      <c r="H26" s="7">
        <f t="shared" si="1"/>
        <v>0</v>
      </c>
      <c r="I26" s="7">
        <f t="shared" si="2"/>
        <v>0</v>
      </c>
    </row>
    <row r="27" spans="2:9" x14ac:dyDescent="0.3">
      <c r="B27" s="4">
        <v>45896</v>
      </c>
      <c r="C27" s="5" t="str">
        <f t="shared" si="0"/>
        <v>ter</v>
      </c>
      <c r="D27" s="8"/>
      <c r="E27" s="8"/>
      <c r="F27" s="8"/>
      <c r="G27" s="8"/>
      <c r="H27" s="7">
        <f t="shared" si="1"/>
        <v>0</v>
      </c>
      <c r="I27" s="7">
        <f t="shared" si="2"/>
        <v>0</v>
      </c>
    </row>
    <row r="28" spans="2:9" x14ac:dyDescent="0.3">
      <c r="B28" s="4">
        <v>45897</v>
      </c>
      <c r="C28" s="5" t="str">
        <f t="shared" si="0"/>
        <v>qua</v>
      </c>
      <c r="D28" s="8"/>
      <c r="E28" s="8"/>
      <c r="F28" s="8"/>
      <c r="G28" s="8"/>
      <c r="H28" s="7">
        <f t="shared" si="1"/>
        <v>0</v>
      </c>
      <c r="I28" s="7">
        <f t="shared" si="2"/>
        <v>0</v>
      </c>
    </row>
    <row r="29" spans="2:9" x14ac:dyDescent="0.3">
      <c r="B29" s="4">
        <v>45898</v>
      </c>
      <c r="C29" s="5" t="str">
        <f t="shared" si="0"/>
        <v>qui</v>
      </c>
      <c r="D29" s="8"/>
      <c r="E29" s="8"/>
      <c r="F29" s="8"/>
      <c r="G29" s="8"/>
      <c r="H29" s="7">
        <f t="shared" si="1"/>
        <v>0</v>
      </c>
      <c r="I29" s="7">
        <f t="shared" si="2"/>
        <v>0</v>
      </c>
    </row>
    <row r="34" spans="4:7" x14ac:dyDescent="0.3">
      <c r="D34" s="6"/>
      <c r="E34" s="6"/>
      <c r="F34" s="6"/>
      <c r="G34" s="6"/>
    </row>
    <row r="35" spans="4:7" x14ac:dyDescent="0.3">
      <c r="D35" s="6"/>
      <c r="E35" s="6"/>
      <c r="F35" s="6"/>
      <c r="G35" s="6"/>
    </row>
    <row r="36" spans="4:7" x14ac:dyDescent="0.3">
      <c r="D36" s="6"/>
      <c r="E36" s="6"/>
      <c r="F36" s="6"/>
      <c r="G36" s="6"/>
    </row>
    <row r="37" spans="4:7" x14ac:dyDescent="0.3">
      <c r="D37" s="6"/>
      <c r="E37" s="6"/>
      <c r="F37" s="6"/>
      <c r="G37" s="6"/>
    </row>
    <row r="38" spans="4:7" x14ac:dyDescent="0.3">
      <c r="D38" s="6"/>
      <c r="E38" s="6"/>
      <c r="F38" s="6"/>
      <c r="G38" s="6"/>
    </row>
  </sheetData>
  <autoFilter ref="B8:I29" xr:uid="{7E8A7C50-1FED-4EA2-B724-7F4206697C03}"/>
  <mergeCells count="1">
    <mergeCell ref="B1:L1"/>
  </mergeCells>
  <conditionalFormatting sqref="I9:I29">
    <cfRule type="cellIs" dxfId="6" priority="1" operator="greaterThan">
      <formula>0</formula>
    </cfRule>
    <cfRule type="cellIs" dxfId="5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AA29-B742-4434-84F3-FF8DB37538E2}">
  <dimension ref="A1:N39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I12" sqref="I12"/>
    </sheetView>
  </sheetViews>
  <sheetFormatPr defaultRowHeight="14.4" x14ac:dyDescent="0.3"/>
  <cols>
    <col min="1" max="1" width="2.44140625" customWidth="1"/>
    <col min="2" max="2" width="17" customWidth="1"/>
    <col min="3" max="3" width="18.88671875" bestFit="1" customWidth="1"/>
    <col min="4" max="4" width="17" customWidth="1"/>
    <col min="5" max="5" width="19.5546875" bestFit="1" customWidth="1"/>
    <col min="6" max="9" width="17" customWidth="1"/>
  </cols>
  <sheetData>
    <row r="1" spans="1:14" ht="31.2" customHeight="1" x14ac:dyDescent="0.4">
      <c r="A1" s="14"/>
      <c r="B1" s="15" t="s">
        <v>22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4"/>
      <c r="N1" s="14"/>
    </row>
    <row r="3" spans="1:14" x14ac:dyDescent="0.3">
      <c r="B3" s="9" t="s">
        <v>15</v>
      </c>
      <c r="C3" s="1" t="s">
        <v>17</v>
      </c>
      <c r="E3" s="2" t="s">
        <v>1</v>
      </c>
      <c r="F3" s="7">
        <v>0.33333333333333331</v>
      </c>
      <c r="H3" s="2" t="s">
        <v>4</v>
      </c>
      <c r="I3" s="11"/>
    </row>
    <row r="4" spans="1:14" x14ac:dyDescent="0.3">
      <c r="B4" s="2" t="s">
        <v>0</v>
      </c>
      <c r="C4" s="1" t="s">
        <v>18</v>
      </c>
      <c r="E4" s="9" t="s">
        <v>21</v>
      </c>
      <c r="F4" s="10"/>
      <c r="H4" s="2" t="s">
        <v>5</v>
      </c>
      <c r="I4" s="12">
        <v>0.5</v>
      </c>
    </row>
    <row r="5" spans="1:14" x14ac:dyDescent="0.3">
      <c r="B5" s="9" t="s">
        <v>16</v>
      </c>
      <c r="C5" s="1" t="s">
        <v>19</v>
      </c>
      <c r="E5" s="2" t="s">
        <v>3</v>
      </c>
      <c r="F5" s="11">
        <v>40</v>
      </c>
      <c r="H5" s="2" t="s">
        <v>6</v>
      </c>
      <c r="I5" s="13"/>
    </row>
    <row r="6" spans="1:14" x14ac:dyDescent="0.3">
      <c r="B6" s="9" t="s">
        <v>14</v>
      </c>
      <c r="C6" s="1" t="s">
        <v>20</v>
      </c>
    </row>
    <row r="8" spans="1:14" ht="19.2" customHeight="1" x14ac:dyDescent="0.3"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2</v>
      </c>
    </row>
    <row r="9" spans="1:14" x14ac:dyDescent="0.3">
      <c r="B9" s="4">
        <v>45870</v>
      </c>
      <c r="C9" s="5" t="str">
        <f>TEXT(B9,"ddd")</f>
        <v>qui</v>
      </c>
      <c r="D9" s="8">
        <v>0.33333333333333331</v>
      </c>
      <c r="E9" s="8">
        <v>0.5</v>
      </c>
      <c r="F9" s="8">
        <v>0.54166666666666663</v>
      </c>
      <c r="G9" s="8">
        <v>0.75</v>
      </c>
      <c r="H9" s="7"/>
      <c r="I9" s="7"/>
    </row>
    <row r="10" spans="1:14" x14ac:dyDescent="0.3">
      <c r="B10" s="4">
        <v>45871</v>
      </c>
      <c r="C10" s="5" t="str">
        <f t="shared" ref="C10:C29" si="0">TEXT(B10,"ddd")</f>
        <v>sex</v>
      </c>
      <c r="D10" s="8">
        <v>0.35416666666666669</v>
      </c>
      <c r="E10" s="8">
        <v>0.5</v>
      </c>
      <c r="F10" s="8">
        <v>0.54166666666666663</v>
      </c>
      <c r="G10" s="8">
        <v>0.70833333333333337</v>
      </c>
      <c r="H10" s="7"/>
      <c r="I10" s="7"/>
    </row>
    <row r="11" spans="1:14" x14ac:dyDescent="0.3">
      <c r="B11" s="4">
        <v>45874</v>
      </c>
      <c r="C11" s="5" t="str">
        <f t="shared" si="0"/>
        <v>seg</v>
      </c>
      <c r="D11" s="8">
        <v>0.35416666666666669</v>
      </c>
      <c r="E11" s="8">
        <v>0.52083333333333337</v>
      </c>
      <c r="F11" s="8">
        <v>0.58333333333333337</v>
      </c>
      <c r="G11" s="8">
        <v>0.75</v>
      </c>
      <c r="H11" s="7"/>
      <c r="I11" s="7"/>
    </row>
    <row r="12" spans="1:14" x14ac:dyDescent="0.3">
      <c r="B12" s="4">
        <v>45875</v>
      </c>
      <c r="C12" s="5" t="str">
        <f t="shared" si="0"/>
        <v>ter</v>
      </c>
      <c r="D12" s="8">
        <v>0.29166666666666669</v>
      </c>
      <c r="E12" s="8">
        <v>0.45833333333333331</v>
      </c>
      <c r="F12" s="8">
        <v>0.58333333333333304</v>
      </c>
      <c r="G12" s="8">
        <v>0.70833333333333337</v>
      </c>
      <c r="H12" s="7"/>
      <c r="I12" s="7"/>
    </row>
    <row r="13" spans="1:14" x14ac:dyDescent="0.3">
      <c r="B13" s="4">
        <v>45876</v>
      </c>
      <c r="C13" s="5" t="str">
        <f t="shared" si="0"/>
        <v>qua</v>
      </c>
      <c r="D13" s="8">
        <v>0.33333333333333298</v>
      </c>
      <c r="E13" s="8">
        <v>0.5</v>
      </c>
      <c r="F13" s="8">
        <v>0.58333333333333304</v>
      </c>
      <c r="G13" s="8">
        <v>0.83333333333333337</v>
      </c>
      <c r="H13" s="7"/>
      <c r="I13" s="7"/>
    </row>
    <row r="14" spans="1:14" x14ac:dyDescent="0.3">
      <c r="B14" s="4">
        <v>45877</v>
      </c>
      <c r="C14" s="5" t="str">
        <f t="shared" si="0"/>
        <v>qui</v>
      </c>
      <c r="D14" s="8">
        <v>0.33333333333333298</v>
      </c>
      <c r="E14" s="8">
        <v>0.5</v>
      </c>
      <c r="F14" s="8">
        <v>0.54166666666666663</v>
      </c>
      <c r="G14" s="8">
        <v>0.83333333333333337</v>
      </c>
      <c r="H14" s="7"/>
      <c r="I14" s="7"/>
    </row>
    <row r="15" spans="1:14" x14ac:dyDescent="0.3">
      <c r="B15" s="4">
        <v>45878</v>
      </c>
      <c r="C15" s="5" t="str">
        <f t="shared" si="0"/>
        <v>sex</v>
      </c>
      <c r="D15" s="8">
        <v>0.33333333333333298</v>
      </c>
      <c r="E15" s="8">
        <v>0.45833333333333331</v>
      </c>
      <c r="F15" s="8">
        <v>0.625</v>
      </c>
      <c r="G15" s="8">
        <v>0.79166666666666663</v>
      </c>
      <c r="H15" s="7"/>
      <c r="I15" s="7"/>
    </row>
    <row r="16" spans="1:14" x14ac:dyDescent="0.3">
      <c r="B16" s="4">
        <v>45881</v>
      </c>
      <c r="C16" s="5" t="str">
        <f t="shared" si="0"/>
        <v>seg</v>
      </c>
      <c r="D16" s="8">
        <v>0.33333333333333298</v>
      </c>
      <c r="E16" s="8">
        <v>0.45833333333333331</v>
      </c>
      <c r="F16" s="8">
        <v>0.58333333333333304</v>
      </c>
      <c r="G16" s="8">
        <v>0.75</v>
      </c>
      <c r="H16" s="7"/>
      <c r="I16" s="7"/>
    </row>
    <row r="17" spans="2:9" x14ac:dyDescent="0.3">
      <c r="B17" s="4">
        <v>45882</v>
      </c>
      <c r="C17" s="5" t="str">
        <f t="shared" si="0"/>
        <v>ter</v>
      </c>
      <c r="D17" s="8">
        <v>0.33333333333333298</v>
      </c>
      <c r="E17" s="8">
        <v>0.54166666666666696</v>
      </c>
      <c r="F17" s="8">
        <v>0.58333333333333304</v>
      </c>
      <c r="G17" s="8">
        <v>0.75</v>
      </c>
      <c r="H17" s="7"/>
      <c r="I17" s="7"/>
    </row>
    <row r="18" spans="2:9" x14ac:dyDescent="0.3">
      <c r="B18" s="4">
        <v>45883</v>
      </c>
      <c r="C18" s="5" t="str">
        <f t="shared" si="0"/>
        <v>qua</v>
      </c>
      <c r="D18" s="8">
        <v>0.33333333333333298</v>
      </c>
      <c r="E18" s="8">
        <v>0.5</v>
      </c>
      <c r="F18" s="8">
        <v>0.58333333333333304</v>
      </c>
      <c r="G18" s="8">
        <v>0.70833333333333337</v>
      </c>
      <c r="H18" s="7"/>
      <c r="I18" s="7"/>
    </row>
    <row r="19" spans="2:9" x14ac:dyDescent="0.3">
      <c r="B19" s="4">
        <v>45884</v>
      </c>
      <c r="C19" s="5" t="str">
        <f t="shared" si="0"/>
        <v>qui</v>
      </c>
      <c r="D19" s="8">
        <v>0.33333333333333298</v>
      </c>
      <c r="E19" s="8">
        <v>0.5</v>
      </c>
      <c r="F19" s="8">
        <v>0.58333333333333304</v>
      </c>
      <c r="G19" s="8">
        <v>0.70833333333333337</v>
      </c>
      <c r="H19" s="7"/>
      <c r="I19" s="7"/>
    </row>
    <row r="20" spans="2:9" x14ac:dyDescent="0.3">
      <c r="B20" s="4">
        <v>45885</v>
      </c>
      <c r="C20" s="5" t="str">
        <f t="shared" si="0"/>
        <v>sex</v>
      </c>
      <c r="D20" s="8">
        <v>0.33333333333333298</v>
      </c>
      <c r="E20" s="8">
        <v>0.5</v>
      </c>
      <c r="F20" s="8">
        <v>0.58333333333333304</v>
      </c>
      <c r="G20" s="8">
        <v>0.79166666666666663</v>
      </c>
      <c r="H20" s="7"/>
      <c r="I20" s="7"/>
    </row>
    <row r="21" spans="2:9" x14ac:dyDescent="0.3">
      <c r="B21" s="4">
        <v>45888</v>
      </c>
      <c r="C21" s="5" t="str">
        <f t="shared" si="0"/>
        <v>seg</v>
      </c>
      <c r="D21" s="8">
        <v>0.29166666666666669</v>
      </c>
      <c r="E21" s="8">
        <v>0.5</v>
      </c>
      <c r="F21" s="8">
        <v>0.58333333333333304</v>
      </c>
      <c r="G21" s="8">
        <v>0.70833333333333337</v>
      </c>
      <c r="H21" s="7"/>
      <c r="I21" s="7"/>
    </row>
    <row r="22" spans="2:9" x14ac:dyDescent="0.3">
      <c r="B22" s="4">
        <v>45889</v>
      </c>
      <c r="C22" s="5" t="str">
        <f t="shared" si="0"/>
        <v>ter</v>
      </c>
      <c r="D22" s="8">
        <v>0.375</v>
      </c>
      <c r="E22" s="8">
        <v>0.45833333333333331</v>
      </c>
      <c r="F22" s="8">
        <v>0.58333333333333304</v>
      </c>
      <c r="G22" s="8">
        <v>0.70833333333333337</v>
      </c>
      <c r="H22" s="7"/>
      <c r="I22" s="7"/>
    </row>
    <row r="23" spans="2:9" x14ac:dyDescent="0.3">
      <c r="B23" s="4">
        <v>45890</v>
      </c>
      <c r="C23" s="5" t="str">
        <f t="shared" si="0"/>
        <v>qua</v>
      </c>
      <c r="D23" s="8">
        <v>0.33333333333333298</v>
      </c>
      <c r="E23" s="8">
        <v>0.54166666666666696</v>
      </c>
      <c r="F23" s="8">
        <v>0.58333333333333304</v>
      </c>
      <c r="G23" s="8">
        <v>0.83333333333333337</v>
      </c>
      <c r="H23" s="7"/>
      <c r="I23" s="7"/>
    </row>
    <row r="24" spans="2:9" x14ac:dyDescent="0.3">
      <c r="B24" s="4">
        <v>45891</v>
      </c>
      <c r="C24" s="5" t="str">
        <f t="shared" si="0"/>
        <v>qui</v>
      </c>
      <c r="D24" s="8">
        <v>0.33333333333333298</v>
      </c>
      <c r="E24" s="8">
        <v>0.5</v>
      </c>
      <c r="F24" s="8">
        <v>0.58333333333333304</v>
      </c>
      <c r="G24" s="8">
        <v>0.79166666666666663</v>
      </c>
      <c r="H24" s="7"/>
      <c r="I24" s="7"/>
    </row>
    <row r="25" spans="2:9" x14ac:dyDescent="0.3">
      <c r="B25" s="4">
        <v>45892</v>
      </c>
      <c r="C25" s="5" t="str">
        <f t="shared" si="0"/>
        <v>sex</v>
      </c>
      <c r="D25" s="8">
        <v>0.375</v>
      </c>
      <c r="E25" s="8">
        <v>0.45833333333333331</v>
      </c>
      <c r="F25" s="8">
        <v>0.625</v>
      </c>
      <c r="G25" s="8">
        <v>0.79166666666666663</v>
      </c>
      <c r="H25" s="7"/>
      <c r="I25" s="7"/>
    </row>
    <row r="26" spans="2:9" x14ac:dyDescent="0.3">
      <c r="B26" s="4">
        <v>45895</v>
      </c>
      <c r="C26" s="5" t="str">
        <f t="shared" si="0"/>
        <v>seg</v>
      </c>
      <c r="D26" s="8">
        <v>0.33333333333333298</v>
      </c>
      <c r="E26" s="8">
        <v>0.5</v>
      </c>
      <c r="F26" s="8">
        <v>0.58333333333333304</v>
      </c>
      <c r="G26" s="8">
        <v>0.83333333333333337</v>
      </c>
      <c r="H26" s="7"/>
      <c r="I26" s="7"/>
    </row>
    <row r="27" spans="2:9" x14ac:dyDescent="0.3">
      <c r="B27" s="4">
        <v>45896</v>
      </c>
      <c r="C27" s="5" t="str">
        <f t="shared" si="0"/>
        <v>ter</v>
      </c>
      <c r="D27" s="8">
        <v>0.375</v>
      </c>
      <c r="E27" s="8">
        <v>0.5</v>
      </c>
      <c r="F27" s="8">
        <v>0.54166666666666663</v>
      </c>
      <c r="G27" s="8">
        <v>0.79166666666666663</v>
      </c>
      <c r="H27" s="7"/>
      <c r="I27" s="7"/>
    </row>
    <row r="28" spans="2:9" x14ac:dyDescent="0.3">
      <c r="B28" s="4">
        <v>45897</v>
      </c>
      <c r="C28" s="5" t="str">
        <f t="shared" si="0"/>
        <v>qua</v>
      </c>
      <c r="D28" s="8">
        <v>0.29166666666666669</v>
      </c>
      <c r="E28" s="8">
        <v>0.5</v>
      </c>
      <c r="F28" s="8">
        <v>0.58333333333333304</v>
      </c>
      <c r="G28" s="8">
        <v>0.75</v>
      </c>
      <c r="H28" s="7"/>
      <c r="I28" s="7"/>
    </row>
    <row r="29" spans="2:9" x14ac:dyDescent="0.3">
      <c r="B29" s="4">
        <v>45898</v>
      </c>
      <c r="C29" s="5" t="str">
        <f t="shared" si="0"/>
        <v>qui</v>
      </c>
      <c r="D29" s="8">
        <v>0.33333333333333298</v>
      </c>
      <c r="E29" s="8">
        <v>0.5</v>
      </c>
      <c r="F29" s="8">
        <v>0.58333333333333304</v>
      </c>
      <c r="G29" s="8">
        <v>0.79166666666666663</v>
      </c>
      <c r="H29" s="7"/>
      <c r="I29" s="7"/>
    </row>
    <row r="34" spans="4:7" x14ac:dyDescent="0.3">
      <c r="D34" s="6"/>
      <c r="E34" s="6"/>
      <c r="F34" s="6"/>
      <c r="G34" s="6"/>
    </row>
    <row r="35" spans="4:7" x14ac:dyDescent="0.3">
      <c r="D35" s="6"/>
      <c r="E35" s="6"/>
      <c r="F35" s="6"/>
      <c r="G35" s="6"/>
    </row>
    <row r="36" spans="4:7" x14ac:dyDescent="0.3">
      <c r="D36" s="6"/>
      <c r="E36" s="6"/>
      <c r="F36" s="6"/>
      <c r="G36" s="6"/>
    </row>
    <row r="37" spans="4:7" x14ac:dyDescent="0.3">
      <c r="D37" s="6"/>
      <c r="E37" s="6"/>
      <c r="F37" s="6"/>
      <c r="G37" s="6"/>
    </row>
    <row r="38" spans="4:7" x14ac:dyDescent="0.3">
      <c r="D38" s="6"/>
      <c r="E38" s="6"/>
      <c r="F38" s="6"/>
      <c r="G38" s="6"/>
    </row>
    <row r="39" spans="4:7" x14ac:dyDescent="0.3">
      <c r="D39" s="6"/>
      <c r="E39" s="6"/>
      <c r="F39" s="6"/>
      <c r="G39" s="6"/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PRONTA</vt:lpstr>
      <vt:lpstr>TREINO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2025-09-01T12:48:17Z</dcterms:created>
  <dcterms:modified xsi:type="dcterms:W3CDTF">2025-09-03T18:05:41Z</dcterms:modified>
</cp:coreProperties>
</file>